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O:\Community Investments\Restricted\CIP\CIP\2025\Forms\"/>
    </mc:Choice>
  </mc:AlternateContent>
  <xr:revisionPtr revIDLastSave="0" documentId="13_ncr:1_{94E3CD5A-0DD5-464F-9518-E7A959355501}" xr6:coauthVersionLast="47" xr6:coauthVersionMax="47" xr10:uidLastSave="{00000000-0000-0000-0000-000000000000}"/>
  <workbookProtection workbookAlgorithmName="SHA-512" workbookHashValue="kLGFmsTyC1gHSm+M2GnwwqcZMY3Eza/eF3zW92CA+/FGUl1rWtPPTCic6l3wl4YAGXhs5cBR0xnbZATUlpRwAw==" workbookSaltValue="lLG94zy2ChlZ3PVhokQ+MA==" workbookSpinCount="100000" lockStructure="1"/>
  <bookViews>
    <workbookView xWindow="28680" yWindow="-120" windowWidth="29040" windowHeight="17640" xr2:uid="{00000000-000D-0000-FFFF-FFFF00000000}"/>
  </bookViews>
  <sheets>
    <sheet name="UnitList" sheetId="1" r:id="rId1"/>
    <sheet name="UnitList-2ndPage" sheetId="5" r:id="rId2"/>
    <sheet name="UnitList-3rdPage" sheetId="6" r:id="rId3"/>
    <sheet name="UnitList-4thPage" sheetId="11" r:id="rId4"/>
    <sheet name="UnitList-5thPage " sheetId="12" r:id="rId5"/>
    <sheet name="AMIs" sheetId="10" state="hidden" r:id="rId6"/>
  </sheets>
  <definedNames>
    <definedName name="Alabama2006115">AMIs!$A$1:$I$67</definedName>
    <definedName name="Arizona2016115">AMIs!$A$68:$I$82</definedName>
    <definedName name="Arkansas2006115">AMIs!$A$83:$I$157</definedName>
    <definedName name="California2006115">AMIs!$A$158:$I$215</definedName>
    <definedName name="Colorado2006115">AMIs!$A$216:$I$279</definedName>
    <definedName name="Florida2006115">AMIs!$A$280:$I$346</definedName>
    <definedName name="Georgia2006115">AMIs!$A$347:$I$505</definedName>
    <definedName name="Idaho2006115">AMIs!$A$506:$I$549</definedName>
    <definedName name="Illinois2006115">AMIs!$A$550:$I$651</definedName>
    <definedName name="Indiana2006115">AMIs!$A$652:$I$743</definedName>
    <definedName name="Iowa2006115">AMIs!$A$744:$I$842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ansas2006115">AMIs!$A$843:$I$947</definedName>
    <definedName name="Kentucky2006115">AMIs!$A$948:$I$1067</definedName>
    <definedName name="Maryland2006115">AMIs!$A$1068:$I$1091</definedName>
    <definedName name="Michigan2006115">AMIs!$A$1092:$I$1174</definedName>
    <definedName name="Minnesota2006115">AMIs!$A$1175:$I$1261</definedName>
    <definedName name="Mississippi2006115">AMIs!$A$1262:$I$1343</definedName>
    <definedName name="Missouri2006115">AMIs!$A$1344:$I$1459</definedName>
    <definedName name="Montana2006115">AMIs!$A$1460:$I$1515</definedName>
    <definedName name="Nebraska2006115">AMIs!$A$1516:$I$1608</definedName>
    <definedName name="Nevada2006115">AMIs!$A$1609:$I$1625</definedName>
    <definedName name="NewJersey2006115">AMIs!$A$1626:$I$1646</definedName>
    <definedName name="NewMexico2006115">AMIs!$A$1647:$I$1679</definedName>
    <definedName name="NewYork2006115">AMIs!$A$1680:$I$1741</definedName>
    <definedName name="NorthCarolina2006115">AMIs!$A$1742:$I$1841</definedName>
    <definedName name="NorthDakota2006115">AMIs!$A$1842:$I$1894</definedName>
    <definedName name="Ohio2006115">AMIs!$A$1895:$I$1982</definedName>
    <definedName name="Oklahoma2006115">AMIs!$A$1983:$I$2059</definedName>
    <definedName name="Oregon2006115">AMIs!$A$2060:$I$2095</definedName>
    <definedName name="Pennsylvania2006115">AMIs!$A$2096:$I$2162</definedName>
    <definedName name="_xlnm.Print_Area" localSheetId="0">UnitList!$A$1:$O$49</definedName>
    <definedName name="_xlnm.Print_Area" localSheetId="1">'UnitList-2ndPage'!$A$1:$O$46</definedName>
    <definedName name="_xlnm.Print_Area" localSheetId="2">'UnitList-3rdPage'!$A$1:$O$46</definedName>
    <definedName name="_xlnm.Print_Area" localSheetId="3">'UnitList-4thPage'!$A$1:$O$46</definedName>
    <definedName name="_xlnm.Print_Area" localSheetId="4">'UnitList-5thPage '!$A$1:$O$46</definedName>
    <definedName name="SouthCarolina2006115">AMIs!$A$2163:$I$2208</definedName>
    <definedName name="SouthDakota2006115">AMIs!$A$2209:$I$2274</definedName>
    <definedName name="Tennessee2006115">AMIs!$A$2275:$I$2369</definedName>
    <definedName name="Texas2006115">AMIs!$A$2370:$I$2623</definedName>
    <definedName name="Utah2006115">AMIs!$A$2624:$I$2652</definedName>
    <definedName name="Virginia2006115">AMIs!$A$2653:$I$2785</definedName>
    <definedName name="Washington2006115">AMIs!$A$2786:$I$2824</definedName>
    <definedName name="WestVirginia2006115">AMIs!$A$2825:$I$2879</definedName>
    <definedName name="Wisconsin2006115">AMIs!$A$2880:$I$2951</definedName>
    <definedName name="Wyoming2006115">AMIs!$A$2952:$I$2974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5" i="12" l="1"/>
  <c r="R45" i="12" s="1"/>
  <c r="M45" i="12" s="1"/>
  <c r="Q44" i="12"/>
  <c r="R44" i="12" s="1"/>
  <c r="M44" i="12" s="1"/>
  <c r="Q43" i="12"/>
  <c r="R43" i="12" s="1"/>
  <c r="M43" i="12" s="1"/>
  <c r="Q42" i="12"/>
  <c r="R42" i="12" s="1"/>
  <c r="M42" i="12" s="1"/>
  <c r="Q41" i="12"/>
  <c r="R41" i="12" s="1"/>
  <c r="M41" i="12" s="1"/>
  <c r="Q40" i="12"/>
  <c r="R40" i="12" s="1"/>
  <c r="M40" i="12" s="1"/>
  <c r="Q39" i="12"/>
  <c r="R39" i="12" s="1"/>
  <c r="M39" i="12" s="1"/>
  <c r="Q38" i="12"/>
  <c r="R38" i="12" s="1"/>
  <c r="M38" i="12" s="1"/>
  <c r="Q37" i="12"/>
  <c r="R37" i="12" s="1"/>
  <c r="M37" i="12" s="1"/>
  <c r="Q36" i="12"/>
  <c r="R36" i="12" s="1"/>
  <c r="M36" i="12" s="1"/>
  <c r="Q35" i="12"/>
  <c r="R35" i="12" s="1"/>
  <c r="M35" i="12" s="1"/>
  <c r="Q34" i="12"/>
  <c r="R34" i="12" s="1"/>
  <c r="M34" i="12" s="1"/>
  <c r="Q33" i="12"/>
  <c r="R33" i="12" s="1"/>
  <c r="M33" i="12" s="1"/>
  <c r="Q32" i="12"/>
  <c r="R32" i="12" s="1"/>
  <c r="M32" i="12" s="1"/>
  <c r="Q31" i="12"/>
  <c r="R31" i="12" s="1"/>
  <c r="M31" i="12" s="1"/>
  <c r="Q30" i="12"/>
  <c r="R30" i="12" s="1"/>
  <c r="M30" i="12" s="1"/>
  <c r="Q29" i="12"/>
  <c r="R29" i="12" s="1"/>
  <c r="M29" i="12" s="1"/>
  <c r="Q28" i="12"/>
  <c r="R28" i="12" s="1"/>
  <c r="M28" i="12" s="1"/>
  <c r="Q27" i="12"/>
  <c r="R27" i="12" s="1"/>
  <c r="M27" i="12" s="1"/>
  <c r="Q26" i="12"/>
  <c r="R26" i="12" s="1"/>
  <c r="M26" i="12" s="1"/>
  <c r="Q25" i="12"/>
  <c r="R25" i="12" s="1"/>
  <c r="M25" i="12" s="1"/>
  <c r="Q24" i="12"/>
  <c r="R24" i="12" s="1"/>
  <c r="M24" i="12" s="1"/>
  <c r="Q23" i="12"/>
  <c r="R23" i="12" s="1"/>
  <c r="M23" i="12" s="1"/>
  <c r="Q22" i="12"/>
  <c r="R22" i="12" s="1"/>
  <c r="M22" i="12" s="1"/>
  <c r="Q21" i="12"/>
  <c r="R21" i="12" s="1"/>
  <c r="M21" i="12" s="1"/>
  <c r="Q20" i="12"/>
  <c r="R20" i="12" s="1"/>
  <c r="M20" i="12" s="1"/>
  <c r="Q19" i="12"/>
  <c r="R19" i="12" s="1"/>
  <c r="M19" i="12" s="1"/>
  <c r="Q18" i="12"/>
  <c r="R18" i="12" s="1"/>
  <c r="M18" i="12" s="1"/>
  <c r="Q17" i="12"/>
  <c r="R17" i="12" s="1"/>
  <c r="M17" i="12" s="1"/>
  <c r="Q16" i="12"/>
  <c r="R16" i="12" s="1"/>
  <c r="M16" i="12" s="1"/>
  <c r="Q15" i="12"/>
  <c r="R15" i="12" s="1"/>
  <c r="M15" i="12" s="1"/>
  <c r="Q14" i="12"/>
  <c r="R14" i="12" s="1"/>
  <c r="M14" i="12" s="1"/>
  <c r="Q13" i="12"/>
  <c r="R13" i="12" s="1"/>
  <c r="M13" i="12" s="1"/>
  <c r="Q12" i="12"/>
  <c r="R12" i="12" s="1"/>
  <c r="M12" i="12" s="1"/>
  <c r="Q11" i="12"/>
  <c r="R11" i="12" s="1"/>
  <c r="M11" i="12" s="1"/>
  <c r="Q10" i="12"/>
  <c r="R10" i="12" s="1"/>
  <c r="M10" i="12" s="1"/>
  <c r="Q9" i="12"/>
  <c r="R9" i="12" s="1"/>
  <c r="M9" i="12" s="1"/>
  <c r="Q8" i="12"/>
  <c r="R8" i="12" s="1"/>
  <c r="M8" i="12" s="1"/>
  <c r="Q7" i="12"/>
  <c r="R7" i="12" s="1"/>
  <c r="M7" i="12" s="1"/>
  <c r="Q6" i="12"/>
  <c r="R6" i="12" s="1"/>
  <c r="M6" i="12" s="1"/>
  <c r="Q45" i="11"/>
  <c r="R45" i="11" s="1"/>
  <c r="M45" i="11" s="1"/>
  <c r="Q44" i="11"/>
  <c r="R44" i="11" s="1"/>
  <c r="M44" i="11" s="1"/>
  <c r="Q43" i="11"/>
  <c r="R43" i="11" s="1"/>
  <c r="M43" i="11" s="1"/>
  <c r="Q42" i="11"/>
  <c r="R42" i="11" s="1"/>
  <c r="M42" i="11" s="1"/>
  <c r="Q41" i="11"/>
  <c r="R41" i="11" s="1"/>
  <c r="M41" i="11" s="1"/>
  <c r="Q40" i="11"/>
  <c r="R40" i="11" s="1"/>
  <c r="M40" i="11" s="1"/>
  <c r="Q39" i="11"/>
  <c r="R39" i="11" s="1"/>
  <c r="M39" i="11" s="1"/>
  <c r="Q38" i="11"/>
  <c r="R38" i="11" s="1"/>
  <c r="M38" i="11" s="1"/>
  <c r="Q37" i="11"/>
  <c r="R37" i="11" s="1"/>
  <c r="M37" i="11" s="1"/>
  <c r="Q36" i="11"/>
  <c r="R36" i="11" s="1"/>
  <c r="M36" i="11" s="1"/>
  <c r="Q35" i="11"/>
  <c r="R35" i="11" s="1"/>
  <c r="M35" i="11" s="1"/>
  <c r="Q34" i="11"/>
  <c r="R34" i="11" s="1"/>
  <c r="M34" i="11" s="1"/>
  <c r="Q33" i="11"/>
  <c r="R33" i="11" s="1"/>
  <c r="M33" i="11" s="1"/>
  <c r="Q32" i="11"/>
  <c r="R32" i="11" s="1"/>
  <c r="M32" i="11" s="1"/>
  <c r="Q31" i="11"/>
  <c r="R31" i="11" s="1"/>
  <c r="M31" i="11" s="1"/>
  <c r="Q30" i="11"/>
  <c r="R30" i="11" s="1"/>
  <c r="M30" i="11" s="1"/>
  <c r="Q29" i="11"/>
  <c r="R29" i="11" s="1"/>
  <c r="M29" i="11" s="1"/>
  <c r="Q28" i="11"/>
  <c r="R28" i="11" s="1"/>
  <c r="M28" i="11" s="1"/>
  <c r="Q27" i="11"/>
  <c r="R27" i="11" s="1"/>
  <c r="M27" i="11" s="1"/>
  <c r="Q26" i="11"/>
  <c r="R26" i="11" s="1"/>
  <c r="M26" i="11" s="1"/>
  <c r="Q25" i="11"/>
  <c r="R25" i="11" s="1"/>
  <c r="M25" i="11" s="1"/>
  <c r="Q24" i="11"/>
  <c r="R24" i="11" s="1"/>
  <c r="M24" i="11" s="1"/>
  <c r="Q23" i="11"/>
  <c r="R23" i="11" s="1"/>
  <c r="M23" i="11" s="1"/>
  <c r="Q22" i="11"/>
  <c r="R22" i="11" s="1"/>
  <c r="M22" i="11" s="1"/>
  <c r="Q21" i="11"/>
  <c r="R21" i="11" s="1"/>
  <c r="M21" i="11" s="1"/>
  <c r="Q20" i="11"/>
  <c r="R20" i="11" s="1"/>
  <c r="M20" i="11" s="1"/>
  <c r="Q19" i="11"/>
  <c r="R19" i="11" s="1"/>
  <c r="M19" i="11" s="1"/>
  <c r="Q18" i="11"/>
  <c r="R18" i="11" s="1"/>
  <c r="M18" i="11" s="1"/>
  <c r="Q17" i="11"/>
  <c r="R17" i="11" s="1"/>
  <c r="M17" i="11" s="1"/>
  <c r="Q16" i="11"/>
  <c r="R16" i="11" s="1"/>
  <c r="M16" i="11" s="1"/>
  <c r="Q15" i="11"/>
  <c r="R15" i="11" s="1"/>
  <c r="M15" i="11" s="1"/>
  <c r="Q14" i="11"/>
  <c r="R14" i="11" s="1"/>
  <c r="M14" i="11" s="1"/>
  <c r="Q13" i="11"/>
  <c r="R13" i="11" s="1"/>
  <c r="M13" i="11" s="1"/>
  <c r="Q12" i="11"/>
  <c r="R12" i="11" s="1"/>
  <c r="M12" i="11" s="1"/>
  <c r="Q11" i="11"/>
  <c r="R11" i="11" s="1"/>
  <c r="M11" i="11" s="1"/>
  <c r="Q10" i="11"/>
  <c r="R10" i="11" s="1"/>
  <c r="M10" i="11" s="1"/>
  <c r="Q9" i="11"/>
  <c r="R9" i="11" s="1"/>
  <c r="M9" i="11" s="1"/>
  <c r="Q8" i="11"/>
  <c r="R8" i="11" s="1"/>
  <c r="M8" i="11" s="1"/>
  <c r="Q7" i="11"/>
  <c r="R7" i="11" s="1"/>
  <c r="M7" i="11" s="1"/>
  <c r="Q6" i="11"/>
  <c r="R6" i="11" s="1"/>
  <c r="M6" i="11" s="1"/>
  <c r="Q45" i="6"/>
  <c r="R45" i="6" s="1"/>
  <c r="M45" i="6" s="1"/>
  <c r="Q44" i="6"/>
  <c r="R44" i="6" s="1"/>
  <c r="M44" i="6" s="1"/>
  <c r="Q43" i="6"/>
  <c r="R43" i="6" s="1"/>
  <c r="M43" i="6" s="1"/>
  <c r="Q42" i="6"/>
  <c r="R42" i="6" s="1"/>
  <c r="M42" i="6" s="1"/>
  <c r="Q41" i="6"/>
  <c r="R41" i="6" s="1"/>
  <c r="M41" i="6" s="1"/>
  <c r="Q40" i="6"/>
  <c r="R40" i="6" s="1"/>
  <c r="M40" i="6" s="1"/>
  <c r="Q39" i="6"/>
  <c r="R39" i="6" s="1"/>
  <c r="M39" i="6" s="1"/>
  <c r="Q38" i="6"/>
  <c r="R38" i="6" s="1"/>
  <c r="M38" i="6" s="1"/>
  <c r="Q37" i="6"/>
  <c r="R37" i="6" s="1"/>
  <c r="M37" i="6" s="1"/>
  <c r="Q36" i="6"/>
  <c r="R36" i="6" s="1"/>
  <c r="M36" i="6" s="1"/>
  <c r="Q35" i="6"/>
  <c r="R35" i="6" s="1"/>
  <c r="M35" i="6" s="1"/>
  <c r="Q34" i="6"/>
  <c r="R34" i="6" s="1"/>
  <c r="M34" i="6" s="1"/>
  <c r="Q33" i="6"/>
  <c r="R33" i="6" s="1"/>
  <c r="M33" i="6" s="1"/>
  <c r="Q32" i="6"/>
  <c r="R32" i="6" s="1"/>
  <c r="M32" i="6" s="1"/>
  <c r="Q31" i="6"/>
  <c r="R31" i="6" s="1"/>
  <c r="M31" i="6" s="1"/>
  <c r="Q30" i="6"/>
  <c r="R30" i="6" s="1"/>
  <c r="M30" i="6" s="1"/>
  <c r="Q29" i="6"/>
  <c r="R29" i="6" s="1"/>
  <c r="M29" i="6" s="1"/>
  <c r="Q28" i="6"/>
  <c r="R28" i="6" s="1"/>
  <c r="M28" i="6" s="1"/>
  <c r="Q27" i="6"/>
  <c r="R27" i="6" s="1"/>
  <c r="M27" i="6" s="1"/>
  <c r="Q26" i="6"/>
  <c r="R26" i="6" s="1"/>
  <c r="M26" i="6" s="1"/>
  <c r="Q25" i="6"/>
  <c r="R25" i="6" s="1"/>
  <c r="M25" i="6" s="1"/>
  <c r="Q24" i="6"/>
  <c r="R24" i="6" s="1"/>
  <c r="M24" i="6" s="1"/>
  <c r="Q23" i="6"/>
  <c r="R23" i="6" s="1"/>
  <c r="M23" i="6" s="1"/>
  <c r="Q22" i="6"/>
  <c r="R22" i="6" s="1"/>
  <c r="M22" i="6" s="1"/>
  <c r="Q21" i="6"/>
  <c r="R21" i="6" s="1"/>
  <c r="M21" i="6" s="1"/>
  <c r="Q20" i="6"/>
  <c r="R20" i="6" s="1"/>
  <c r="M20" i="6" s="1"/>
  <c r="Q19" i="6"/>
  <c r="R19" i="6" s="1"/>
  <c r="M19" i="6" s="1"/>
  <c r="Q18" i="6"/>
  <c r="R18" i="6" s="1"/>
  <c r="M18" i="6" s="1"/>
  <c r="Q17" i="6"/>
  <c r="R17" i="6" s="1"/>
  <c r="M17" i="6" s="1"/>
  <c r="Q16" i="6"/>
  <c r="R16" i="6" s="1"/>
  <c r="M16" i="6" s="1"/>
  <c r="Q15" i="6"/>
  <c r="R15" i="6" s="1"/>
  <c r="M15" i="6" s="1"/>
  <c r="Q14" i="6"/>
  <c r="R14" i="6" s="1"/>
  <c r="M14" i="6" s="1"/>
  <c r="Q13" i="6"/>
  <c r="R13" i="6" s="1"/>
  <c r="M13" i="6" s="1"/>
  <c r="Q12" i="6"/>
  <c r="R12" i="6" s="1"/>
  <c r="M12" i="6" s="1"/>
  <c r="Q11" i="6"/>
  <c r="R11" i="6" s="1"/>
  <c r="M11" i="6" s="1"/>
  <c r="Q10" i="6"/>
  <c r="R10" i="6" s="1"/>
  <c r="M10" i="6" s="1"/>
  <c r="Q9" i="6"/>
  <c r="R9" i="6" s="1"/>
  <c r="M9" i="6" s="1"/>
  <c r="Q8" i="6"/>
  <c r="R8" i="6" s="1"/>
  <c r="M8" i="6" s="1"/>
  <c r="Q7" i="6"/>
  <c r="R7" i="6" s="1"/>
  <c r="M7" i="6" s="1"/>
  <c r="Q6" i="6"/>
  <c r="R6" i="6" s="1"/>
  <c r="M6" i="6" s="1"/>
  <c r="Q7" i="5"/>
  <c r="R7" i="5" s="1"/>
  <c r="M7" i="5" s="1"/>
  <c r="Q8" i="5"/>
  <c r="R8" i="5" s="1"/>
  <c r="M8" i="5" s="1"/>
  <c r="Q9" i="5"/>
  <c r="R9" i="5" s="1"/>
  <c r="M9" i="5" s="1"/>
  <c r="Q10" i="5"/>
  <c r="R10" i="5" s="1"/>
  <c r="M10" i="5" s="1"/>
  <c r="Q11" i="5"/>
  <c r="R11" i="5" s="1"/>
  <c r="M11" i="5" s="1"/>
  <c r="Q12" i="5"/>
  <c r="R12" i="5" s="1"/>
  <c r="M12" i="5" s="1"/>
  <c r="Q13" i="5"/>
  <c r="R13" i="5" s="1"/>
  <c r="M13" i="5" s="1"/>
  <c r="Q14" i="5"/>
  <c r="R14" i="5" s="1"/>
  <c r="M14" i="5" s="1"/>
  <c r="Q15" i="5"/>
  <c r="R15" i="5" s="1"/>
  <c r="M15" i="5" s="1"/>
  <c r="Q16" i="5"/>
  <c r="R16" i="5" s="1"/>
  <c r="M16" i="5" s="1"/>
  <c r="Q17" i="5"/>
  <c r="R17" i="5" s="1"/>
  <c r="M17" i="5" s="1"/>
  <c r="Q18" i="5"/>
  <c r="R18" i="5" s="1"/>
  <c r="M18" i="5" s="1"/>
  <c r="Q19" i="5"/>
  <c r="R19" i="5" s="1"/>
  <c r="M19" i="5" s="1"/>
  <c r="Q20" i="5"/>
  <c r="R20" i="5" s="1"/>
  <c r="M20" i="5" s="1"/>
  <c r="Q21" i="5"/>
  <c r="R21" i="5" s="1"/>
  <c r="M21" i="5" s="1"/>
  <c r="Q22" i="5"/>
  <c r="R22" i="5" s="1"/>
  <c r="M22" i="5" s="1"/>
  <c r="Q23" i="5"/>
  <c r="R23" i="5" s="1"/>
  <c r="M23" i="5" s="1"/>
  <c r="Q24" i="5"/>
  <c r="R24" i="5" s="1"/>
  <c r="M24" i="5" s="1"/>
  <c r="Q25" i="5"/>
  <c r="R25" i="5" s="1"/>
  <c r="M25" i="5" s="1"/>
  <c r="Q26" i="5"/>
  <c r="R26" i="5" s="1"/>
  <c r="M26" i="5" s="1"/>
  <c r="Q27" i="5"/>
  <c r="R27" i="5" s="1"/>
  <c r="M27" i="5" s="1"/>
  <c r="Q28" i="5"/>
  <c r="R28" i="5" s="1"/>
  <c r="M28" i="5" s="1"/>
  <c r="Q29" i="5"/>
  <c r="R29" i="5" s="1"/>
  <c r="M29" i="5" s="1"/>
  <c r="Q30" i="5"/>
  <c r="R30" i="5" s="1"/>
  <c r="M30" i="5" s="1"/>
  <c r="Q31" i="5"/>
  <c r="R31" i="5" s="1"/>
  <c r="M31" i="5" s="1"/>
  <c r="Q32" i="5"/>
  <c r="R32" i="5" s="1"/>
  <c r="M32" i="5" s="1"/>
  <c r="Q33" i="5"/>
  <c r="R33" i="5" s="1"/>
  <c r="M33" i="5" s="1"/>
  <c r="Q34" i="5"/>
  <c r="R34" i="5" s="1"/>
  <c r="M34" i="5" s="1"/>
  <c r="Q35" i="5"/>
  <c r="R35" i="5" s="1"/>
  <c r="M35" i="5" s="1"/>
  <c r="Q36" i="5"/>
  <c r="R36" i="5" s="1"/>
  <c r="M36" i="5" s="1"/>
  <c r="Q37" i="5"/>
  <c r="R37" i="5" s="1"/>
  <c r="M37" i="5" s="1"/>
  <c r="Q38" i="5"/>
  <c r="R38" i="5" s="1"/>
  <c r="M38" i="5" s="1"/>
  <c r="Q39" i="5"/>
  <c r="R39" i="5" s="1"/>
  <c r="M39" i="5" s="1"/>
  <c r="Q40" i="5"/>
  <c r="R40" i="5" s="1"/>
  <c r="M40" i="5" s="1"/>
  <c r="Q41" i="5"/>
  <c r="R41" i="5" s="1"/>
  <c r="M41" i="5" s="1"/>
  <c r="Q42" i="5"/>
  <c r="R42" i="5" s="1"/>
  <c r="M42" i="5" s="1"/>
  <c r="Q43" i="5"/>
  <c r="R43" i="5" s="1"/>
  <c r="M43" i="5" s="1"/>
  <c r="Q44" i="5"/>
  <c r="R44" i="5" s="1"/>
  <c r="M44" i="5" s="1"/>
  <c r="Q45" i="5"/>
  <c r="R45" i="5" s="1"/>
  <c r="M45" i="5" s="1"/>
  <c r="Q6" i="5"/>
  <c r="R6" i="5" s="1"/>
  <c r="M6" i="5" s="1"/>
  <c r="Q19" i="1"/>
  <c r="R19" i="1" s="1"/>
  <c r="M19" i="1" s="1"/>
  <c r="N19" i="1" s="1"/>
  <c r="R32" i="1"/>
  <c r="M32" i="1" s="1"/>
  <c r="R36" i="1"/>
  <c r="M36" i="1" s="1"/>
  <c r="R40" i="1"/>
  <c r="M40" i="1" s="1"/>
  <c r="Q20" i="1"/>
  <c r="R20" i="1" s="1"/>
  <c r="M20" i="1" s="1"/>
  <c r="Q21" i="1"/>
  <c r="R21" i="1" s="1"/>
  <c r="M21" i="1" s="1"/>
  <c r="Q22" i="1"/>
  <c r="R22" i="1" s="1"/>
  <c r="M22" i="1" s="1"/>
  <c r="Q23" i="1"/>
  <c r="R23" i="1" s="1"/>
  <c r="M23" i="1" s="1"/>
  <c r="Q24" i="1"/>
  <c r="R24" i="1" s="1"/>
  <c r="M24" i="1" s="1"/>
  <c r="Q25" i="1"/>
  <c r="R25" i="1" s="1"/>
  <c r="M25" i="1" s="1"/>
  <c r="Q26" i="1"/>
  <c r="R26" i="1" s="1"/>
  <c r="M26" i="1" s="1"/>
  <c r="Q27" i="1"/>
  <c r="R27" i="1" s="1"/>
  <c r="M27" i="1" s="1"/>
  <c r="Q28" i="1"/>
  <c r="R28" i="1" s="1"/>
  <c r="M28" i="1" s="1"/>
  <c r="Q29" i="1"/>
  <c r="R29" i="1" s="1"/>
  <c r="M29" i="1" s="1"/>
  <c r="Q30" i="1"/>
  <c r="R30" i="1" s="1"/>
  <c r="M30" i="1" s="1"/>
  <c r="Q31" i="1"/>
  <c r="R31" i="1" s="1"/>
  <c r="M31" i="1" s="1"/>
  <c r="Q32" i="1"/>
  <c r="Q33" i="1"/>
  <c r="R33" i="1" s="1"/>
  <c r="M33" i="1" s="1"/>
  <c r="Q34" i="1"/>
  <c r="R34" i="1" s="1"/>
  <c r="M34" i="1" s="1"/>
  <c r="Q35" i="1"/>
  <c r="R35" i="1" s="1"/>
  <c r="M35" i="1" s="1"/>
  <c r="Q36" i="1"/>
  <c r="Q37" i="1"/>
  <c r="R37" i="1" s="1"/>
  <c r="M37" i="1" s="1"/>
  <c r="Q38" i="1"/>
  <c r="R38" i="1" s="1"/>
  <c r="M38" i="1" s="1"/>
  <c r="Q39" i="1"/>
  <c r="R39" i="1" s="1"/>
  <c r="M39" i="1" s="1"/>
  <c r="Q40" i="1"/>
  <c r="Q41" i="1"/>
  <c r="R41" i="1" s="1"/>
  <c r="M41" i="1" s="1"/>
  <c r="Q42" i="1"/>
  <c r="R42" i="1" s="1"/>
  <c r="M42" i="1" s="1"/>
  <c r="Q43" i="1"/>
  <c r="R43" i="1" s="1"/>
  <c r="M43" i="1" s="1"/>
  <c r="N45" i="12" l="1"/>
  <c r="U45" i="12" s="1"/>
  <c r="N44" i="12"/>
  <c r="N43" i="12"/>
  <c r="U43" i="12" s="1"/>
  <c r="N42" i="12"/>
  <c r="N41" i="12"/>
  <c r="U41" i="12" s="1"/>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N12" i="12"/>
  <c r="N11" i="12"/>
  <c r="N10" i="12"/>
  <c r="N9" i="12"/>
  <c r="N8" i="12"/>
  <c r="N7" i="12"/>
  <c r="N6" i="12"/>
  <c r="N45" i="11"/>
  <c r="N44" i="11"/>
  <c r="N43" i="11"/>
  <c r="N42" i="11"/>
  <c r="U42" i="11" s="1"/>
  <c r="N41" i="11"/>
  <c r="N40" i="11"/>
  <c r="U40" i="11" s="1"/>
  <c r="N39" i="11"/>
  <c r="N38" i="11"/>
  <c r="U38" i="11" s="1"/>
  <c r="N37" i="11"/>
  <c r="N36" i="11"/>
  <c r="U36" i="11" s="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N8" i="11"/>
  <c r="N7" i="11"/>
  <c r="N6" i="11"/>
  <c r="U29" i="12" l="1"/>
  <c r="T29" i="12"/>
  <c r="T36" i="12"/>
  <c r="U36" i="12"/>
  <c r="U37" i="12"/>
  <c r="T37" i="12"/>
  <c r="T44" i="12"/>
  <c r="U44" i="12"/>
  <c r="U11" i="12"/>
  <c r="T11" i="12"/>
  <c r="U19" i="12"/>
  <c r="T19" i="12"/>
  <c r="U27" i="12"/>
  <c r="T27" i="12"/>
  <c r="U35" i="12"/>
  <c r="T35" i="12"/>
  <c r="U13" i="12"/>
  <c r="T13" i="12"/>
  <c r="U20" i="12"/>
  <c r="T20" i="12"/>
  <c r="T28" i="12"/>
  <c r="U28" i="12"/>
  <c r="U6" i="12"/>
  <c r="T6" i="12"/>
  <c r="U7" i="12"/>
  <c r="T7" i="12"/>
  <c r="T14" i="12"/>
  <c r="U14" i="12"/>
  <c r="U15" i="12"/>
  <c r="T15" i="12"/>
  <c r="U22" i="12"/>
  <c r="T22" i="12"/>
  <c r="U23" i="12"/>
  <c r="T23" i="12"/>
  <c r="T30" i="12"/>
  <c r="U30" i="12"/>
  <c r="U31" i="12"/>
  <c r="T31" i="12"/>
  <c r="T38" i="12"/>
  <c r="U38" i="12"/>
  <c r="U39" i="12"/>
  <c r="T39" i="12"/>
  <c r="T42" i="12"/>
  <c r="U42" i="12"/>
  <c r="T10" i="12"/>
  <c r="U10" i="12"/>
  <c r="T18" i="12"/>
  <c r="U18" i="12"/>
  <c r="U26" i="12"/>
  <c r="T26" i="12"/>
  <c r="T34" i="12"/>
  <c r="U34" i="12"/>
  <c r="U12" i="12"/>
  <c r="T12" i="12"/>
  <c r="U21" i="12"/>
  <c r="T21" i="12"/>
  <c r="T8" i="12"/>
  <c r="U8" i="12"/>
  <c r="U9" i="12"/>
  <c r="T9" i="12"/>
  <c r="U16" i="12"/>
  <c r="T16" i="12"/>
  <c r="U17" i="12"/>
  <c r="T17" i="12"/>
  <c r="T24" i="12"/>
  <c r="U24" i="12"/>
  <c r="U25" i="12"/>
  <c r="T25" i="12"/>
  <c r="T32" i="12"/>
  <c r="U32" i="12"/>
  <c r="U33" i="12"/>
  <c r="T33" i="12"/>
  <c r="T40" i="12"/>
  <c r="U40" i="12"/>
  <c r="T41" i="12"/>
  <c r="T43" i="12"/>
  <c r="T45" i="12"/>
  <c r="U21" i="11"/>
  <c r="T21" i="11"/>
  <c r="U29" i="11"/>
  <c r="T29" i="11"/>
  <c r="U15" i="11"/>
  <c r="T15" i="11"/>
  <c r="U16" i="11"/>
  <c r="T16" i="11"/>
  <c r="U23" i="11"/>
  <c r="T23" i="11"/>
  <c r="U24" i="11"/>
  <c r="T24" i="11"/>
  <c r="U31" i="11"/>
  <c r="T31" i="11"/>
  <c r="U32" i="11"/>
  <c r="T32" i="11"/>
  <c r="U39" i="11"/>
  <c r="T39" i="11"/>
  <c r="U45" i="11"/>
  <c r="T45" i="11"/>
  <c r="U6" i="11"/>
  <c r="T6" i="11"/>
  <c r="U13" i="11"/>
  <c r="T13" i="11"/>
  <c r="U22" i="11"/>
  <c r="T22" i="11"/>
  <c r="U41" i="11"/>
  <c r="T41" i="11"/>
  <c r="U8" i="11"/>
  <c r="T8" i="11"/>
  <c r="U9" i="11"/>
  <c r="T9" i="11"/>
  <c r="U10" i="11"/>
  <c r="T10" i="11"/>
  <c r="U17" i="11"/>
  <c r="T17" i="11"/>
  <c r="U18" i="11"/>
  <c r="T18" i="11"/>
  <c r="U25" i="11"/>
  <c r="T25" i="11"/>
  <c r="U26" i="11"/>
  <c r="T26" i="11"/>
  <c r="U33" i="11"/>
  <c r="T33" i="11"/>
  <c r="U34" i="11"/>
  <c r="T34" i="11"/>
  <c r="U37" i="11"/>
  <c r="T37" i="11"/>
  <c r="U44" i="11"/>
  <c r="T44" i="11"/>
  <c r="U14" i="11"/>
  <c r="T14" i="11"/>
  <c r="U30" i="11"/>
  <c r="T30" i="11"/>
  <c r="U7" i="11"/>
  <c r="T7" i="11"/>
  <c r="U11" i="11"/>
  <c r="T11" i="11"/>
  <c r="U12" i="11"/>
  <c r="T12" i="11"/>
  <c r="U19" i="11"/>
  <c r="T19" i="11"/>
  <c r="U20" i="11"/>
  <c r="T20" i="11"/>
  <c r="U27" i="11"/>
  <c r="T27" i="11"/>
  <c r="U28" i="11"/>
  <c r="T28" i="11"/>
  <c r="U35" i="11"/>
  <c r="T35" i="11"/>
  <c r="U43" i="11"/>
  <c r="T43" i="11"/>
  <c r="T36" i="11"/>
  <c r="T38" i="11"/>
  <c r="T40" i="11"/>
  <c r="T42" i="11"/>
  <c r="T19" i="1" l="1"/>
  <c r="N6" i="6"/>
  <c r="L10" i="1"/>
  <c r="J10" i="1"/>
  <c r="J11" i="1" s="1"/>
  <c r="N7" i="6"/>
  <c r="U7" i="6" s="1"/>
  <c r="N8" i="6"/>
  <c r="N10" i="6"/>
  <c r="N11" i="6"/>
  <c r="U11" i="6" s="1"/>
  <c r="N12" i="6"/>
  <c r="N13" i="6"/>
  <c r="N14" i="6"/>
  <c r="N15" i="6"/>
  <c r="U15" i="6" s="1"/>
  <c r="N16" i="6"/>
  <c r="N18" i="6"/>
  <c r="N19" i="6"/>
  <c r="U19" i="6" s="1"/>
  <c r="N20" i="6"/>
  <c r="N21" i="6"/>
  <c r="N22" i="6"/>
  <c r="N23" i="6"/>
  <c r="U23" i="6" s="1"/>
  <c r="N24" i="6"/>
  <c r="N26" i="6"/>
  <c r="N27" i="6"/>
  <c r="U27" i="6" s="1"/>
  <c r="N28" i="6"/>
  <c r="N29" i="6"/>
  <c r="N30" i="6"/>
  <c r="N32" i="6"/>
  <c r="N33" i="6"/>
  <c r="U33" i="6" s="1"/>
  <c r="N34" i="6"/>
  <c r="N35" i="6"/>
  <c r="U35" i="6" s="1"/>
  <c r="N36" i="6"/>
  <c r="N37" i="6"/>
  <c r="N38" i="6"/>
  <c r="N40" i="6"/>
  <c r="N41" i="6"/>
  <c r="U41" i="6" s="1"/>
  <c r="N42" i="6"/>
  <c r="N43" i="6"/>
  <c r="N44" i="6"/>
  <c r="N45" i="6"/>
  <c r="U45" i="6" s="1"/>
  <c r="N7" i="5"/>
  <c r="U7" i="5" s="1"/>
  <c r="N8" i="5"/>
  <c r="N10" i="5"/>
  <c r="N11" i="5"/>
  <c r="U11" i="5" s="1"/>
  <c r="N12" i="5"/>
  <c r="N13" i="5"/>
  <c r="N14" i="5"/>
  <c r="N15" i="5"/>
  <c r="U15" i="5" s="1"/>
  <c r="N16" i="5"/>
  <c r="N18" i="5"/>
  <c r="N19" i="5"/>
  <c r="U19" i="5" s="1"/>
  <c r="N20" i="5"/>
  <c r="N21" i="5"/>
  <c r="N22" i="5"/>
  <c r="N23" i="5"/>
  <c r="U23" i="5" s="1"/>
  <c r="N24" i="5"/>
  <c r="N26" i="5"/>
  <c r="N27" i="5"/>
  <c r="U27" i="5" s="1"/>
  <c r="N28" i="5"/>
  <c r="N29" i="5"/>
  <c r="N30" i="5"/>
  <c r="N31" i="5"/>
  <c r="U31" i="5" s="1"/>
  <c r="N32" i="5"/>
  <c r="N34" i="5"/>
  <c r="N35" i="5"/>
  <c r="U35" i="5" s="1"/>
  <c r="N36" i="5"/>
  <c r="N37" i="5"/>
  <c r="N38" i="5"/>
  <c r="N39" i="5"/>
  <c r="U39" i="5" s="1"/>
  <c r="N40" i="5"/>
  <c r="N42" i="5"/>
  <c r="N43" i="5"/>
  <c r="U43" i="5" s="1"/>
  <c r="N44" i="5"/>
  <c r="N45" i="5"/>
  <c r="N6" i="5"/>
  <c r="N25" i="1"/>
  <c r="U25" i="1" s="1"/>
  <c r="N26" i="1"/>
  <c r="N27" i="1"/>
  <c r="N28" i="1"/>
  <c r="N29" i="1"/>
  <c r="U29" i="1" s="1"/>
  <c r="N30" i="1"/>
  <c r="N32" i="1"/>
  <c r="N33" i="1"/>
  <c r="U33" i="1" s="1"/>
  <c r="N34" i="1"/>
  <c r="N35" i="1"/>
  <c r="N36" i="1"/>
  <c r="N37" i="1"/>
  <c r="U37" i="1" s="1"/>
  <c r="N38" i="1"/>
  <c r="N40" i="1"/>
  <c r="N41" i="1"/>
  <c r="U41" i="1" s="1"/>
  <c r="N42" i="1"/>
  <c r="N43" i="1"/>
  <c r="N20" i="1"/>
  <c r="N21" i="1"/>
  <c r="U21" i="1" s="1"/>
  <c r="N22" i="1"/>
  <c r="N24" i="1"/>
  <c r="N23" i="1"/>
  <c r="U23" i="1" s="1"/>
  <c r="N31" i="1"/>
  <c r="U31" i="1" s="1"/>
  <c r="N39" i="1"/>
  <c r="U39" i="1" s="1"/>
  <c r="N9" i="5"/>
  <c r="U9" i="5" s="1"/>
  <c r="N17" i="5"/>
  <c r="U17" i="5" s="1"/>
  <c r="N25" i="5"/>
  <c r="U25" i="5" s="1"/>
  <c r="N33" i="5"/>
  <c r="U33" i="5" s="1"/>
  <c r="N41" i="5"/>
  <c r="U41" i="5" s="1"/>
  <c r="N9" i="6"/>
  <c r="U9" i="6" s="1"/>
  <c r="N17" i="6"/>
  <c r="U17" i="6" s="1"/>
  <c r="N25" i="6"/>
  <c r="U25" i="6" s="1"/>
  <c r="N31" i="6"/>
  <c r="U31" i="6" s="1"/>
  <c r="N39" i="6"/>
  <c r="U39" i="6" s="1"/>
  <c r="I2" i="1" l="1"/>
  <c r="E3" i="11"/>
  <c r="E3" i="12"/>
  <c r="C3" i="5"/>
  <c r="C3" i="11"/>
  <c r="C3" i="12"/>
  <c r="E3" i="6"/>
  <c r="C3" i="6"/>
  <c r="U35" i="1"/>
  <c r="T35" i="1"/>
  <c r="U27" i="1"/>
  <c r="T27" i="1"/>
  <c r="U29" i="5"/>
  <c r="T29" i="5"/>
  <c r="U13" i="5"/>
  <c r="T13" i="5"/>
  <c r="U29" i="6"/>
  <c r="T29" i="6"/>
  <c r="U43" i="1"/>
  <c r="T43" i="1"/>
  <c r="U45" i="5"/>
  <c r="T45" i="5"/>
  <c r="U37" i="5"/>
  <c r="T37" i="5"/>
  <c r="U21" i="5"/>
  <c r="T21" i="5"/>
  <c r="U43" i="6"/>
  <c r="T43" i="6"/>
  <c r="U21" i="6"/>
  <c r="T21" i="6"/>
  <c r="U13" i="6"/>
  <c r="T13" i="6"/>
  <c r="U19" i="1"/>
  <c r="U37" i="6"/>
  <c r="T37" i="6"/>
  <c r="T25" i="6"/>
  <c r="T17" i="6"/>
  <c r="T9" i="6"/>
  <c r="T41" i="5"/>
  <c r="T33" i="5"/>
  <c r="T25" i="5"/>
  <c r="T17" i="5"/>
  <c r="T9" i="5"/>
  <c r="T39" i="1"/>
  <c r="T31" i="1"/>
  <c r="T23" i="1"/>
  <c r="T45" i="6"/>
  <c r="T39" i="6"/>
  <c r="T31" i="6"/>
  <c r="T27" i="6"/>
  <c r="T23" i="6"/>
  <c r="T19" i="6"/>
  <c r="T15" i="6"/>
  <c r="T11" i="6"/>
  <c r="T7" i="6"/>
  <c r="T43" i="5"/>
  <c r="T39" i="5"/>
  <c r="T35" i="5"/>
  <c r="T31" i="5"/>
  <c r="T27" i="5"/>
  <c r="T23" i="5"/>
  <c r="T19" i="5"/>
  <c r="T15" i="5"/>
  <c r="T11" i="5"/>
  <c r="T7" i="5"/>
  <c r="T41" i="1"/>
  <c r="T37" i="1"/>
  <c r="T33" i="1"/>
  <c r="T29" i="1"/>
  <c r="T25" i="1"/>
  <c r="T21" i="1"/>
  <c r="T35" i="6"/>
  <c r="T41" i="6"/>
  <c r="T33" i="6"/>
  <c r="U44" i="6"/>
  <c r="T44" i="6"/>
  <c r="U32" i="6"/>
  <c r="T32" i="6"/>
  <c r="U24" i="1"/>
  <c r="T24" i="1"/>
  <c r="U22" i="1"/>
  <c r="T22" i="1"/>
  <c r="U20" i="1"/>
  <c r="T20" i="1"/>
  <c r="U42" i="1"/>
  <c r="T42" i="1"/>
  <c r="U40" i="1"/>
  <c r="T40" i="1"/>
  <c r="U38" i="1"/>
  <c r="T38" i="1"/>
  <c r="U36" i="1"/>
  <c r="T36" i="1"/>
  <c r="U34" i="1"/>
  <c r="T34" i="1"/>
  <c r="U32" i="1"/>
  <c r="T32" i="1"/>
  <c r="U30" i="1"/>
  <c r="T30" i="1"/>
  <c r="U28" i="1"/>
  <c r="T28" i="1"/>
  <c r="U26" i="1"/>
  <c r="T26" i="1"/>
  <c r="U6" i="5"/>
  <c r="T6" i="5"/>
  <c r="U44" i="5"/>
  <c r="T44" i="5"/>
  <c r="U42" i="5"/>
  <c r="T42" i="5"/>
  <c r="U40" i="5"/>
  <c r="T40" i="5"/>
  <c r="U38" i="5"/>
  <c r="T38" i="5"/>
  <c r="U36" i="5"/>
  <c r="T36" i="5"/>
  <c r="U34" i="5"/>
  <c r="T34" i="5"/>
  <c r="U32" i="5"/>
  <c r="T32" i="5"/>
  <c r="U30" i="5"/>
  <c r="T30" i="5"/>
  <c r="U28" i="5"/>
  <c r="T28" i="5"/>
  <c r="U26" i="5"/>
  <c r="T26" i="5"/>
  <c r="U24" i="5"/>
  <c r="T24" i="5"/>
  <c r="U22" i="5"/>
  <c r="T22" i="5"/>
  <c r="U20" i="5"/>
  <c r="T20" i="5"/>
  <c r="U18" i="5"/>
  <c r="T18" i="5"/>
  <c r="U16" i="5"/>
  <c r="T16" i="5"/>
  <c r="U14" i="5"/>
  <c r="T14" i="5"/>
  <c r="U12" i="5"/>
  <c r="T12" i="5"/>
  <c r="U10" i="5"/>
  <c r="T10" i="5"/>
  <c r="U8" i="5"/>
  <c r="T8" i="5"/>
  <c r="U6" i="6"/>
  <c r="T6" i="6"/>
  <c r="U28" i="6"/>
  <c r="T28" i="6"/>
  <c r="U26" i="6"/>
  <c r="T26" i="6"/>
  <c r="U24" i="6"/>
  <c r="T24" i="6"/>
  <c r="U22" i="6"/>
  <c r="T22" i="6"/>
  <c r="U20" i="6"/>
  <c r="T20" i="6"/>
  <c r="U18" i="6"/>
  <c r="T18" i="6"/>
  <c r="U16" i="6"/>
  <c r="T16" i="6"/>
  <c r="U14" i="6"/>
  <c r="T14" i="6"/>
  <c r="U12" i="6"/>
  <c r="T12" i="6"/>
  <c r="U10" i="6"/>
  <c r="T10" i="6"/>
  <c r="U8" i="6"/>
  <c r="T8" i="6"/>
  <c r="U40" i="6"/>
  <c r="T40" i="6"/>
  <c r="U36" i="6"/>
  <c r="T36" i="6"/>
  <c r="U42" i="6"/>
  <c r="T42" i="6"/>
  <c r="U38" i="6"/>
  <c r="T38" i="6"/>
  <c r="U34" i="6"/>
  <c r="T34" i="6"/>
  <c r="U30" i="6"/>
  <c r="T30" i="6"/>
  <c r="E3" i="5"/>
  <c r="J14" i="1" l="1"/>
  <c r="L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Graves, Robert</author>
  </authors>
  <commentList>
    <comment ref="M18" authorId="0" shapeId="0" xr:uid="{00000000-0006-0000-0000-000001000000}">
      <text>
        <r>
          <rPr>
            <b/>
            <sz val="9"/>
            <color indexed="81"/>
            <rFont val="Tahoma"/>
            <family val="2"/>
          </rPr>
          <t>115% AMI assumes 4 person household</t>
        </r>
      </text>
    </comment>
  </commentList>
</comments>
</file>

<file path=xl/sharedStrings.xml><?xml version="1.0" encoding="utf-8"?>
<sst xmlns="http://schemas.openxmlformats.org/spreadsheetml/2006/main" count="4921" uniqueCount="3313">
  <si>
    <t>Street</t>
  </si>
  <si>
    <t>City</t>
  </si>
  <si>
    <t>State</t>
  </si>
  <si>
    <t>IN</t>
  </si>
  <si>
    <t>Annual Income</t>
  </si>
  <si>
    <t>MI</t>
  </si>
  <si>
    <t>IL</t>
  </si>
  <si>
    <t>Loan No.</t>
  </si>
  <si>
    <t>Loan Date</t>
  </si>
  <si>
    <t>Borrower's Last Name</t>
  </si>
  <si>
    <t>Loan Amount</t>
  </si>
  <si>
    <t>1st-time Homebuyer</t>
  </si>
  <si>
    <t>Borrower Eligible?</t>
  </si>
  <si>
    <t>#</t>
  </si>
  <si>
    <t>County</t>
  </si>
  <si>
    <t>Date Submitted:</t>
  </si>
  <si>
    <t>Member Name</t>
  </si>
  <si>
    <t>Contact Name</t>
  </si>
  <si>
    <t>Contact Title</t>
  </si>
  <si>
    <t>Contact Address</t>
  </si>
  <si>
    <t>MEMBER INFORMATION</t>
  </si>
  <si>
    <t>Contact City, State &amp; Zip</t>
  </si>
  <si>
    <t>Contact Phone</t>
  </si>
  <si>
    <t>Contact Email</t>
  </si>
  <si>
    <t>FHLB ADVANCE INFORMATION</t>
  </si>
  <si>
    <t>115% - AMI's</t>
  </si>
  <si>
    <t>Beg Date</t>
  </si>
  <si>
    <t>End Date</t>
  </si>
  <si>
    <t>Member Signature</t>
  </si>
  <si>
    <t>Date</t>
  </si>
  <si>
    <t>Title</t>
  </si>
  <si>
    <t>$</t>
  </si>
  <si>
    <t>Documentation Due:</t>
  </si>
  <si>
    <t>Homeownership Workbook</t>
  </si>
  <si>
    <t>KY</t>
  </si>
  <si>
    <t>*Borrower's Last Name</t>
  </si>
  <si>
    <t>*Street</t>
  </si>
  <si>
    <t>*1st-time Homebuyer</t>
  </si>
  <si>
    <t>*Optional columns</t>
  </si>
  <si>
    <t>WI</t>
  </si>
  <si>
    <t>CA</t>
  </si>
  <si>
    <t>MD</t>
  </si>
  <si>
    <t>TX</t>
  </si>
  <si>
    <t>WA</t>
  </si>
  <si>
    <t>UT</t>
  </si>
  <si>
    <t>OH</t>
  </si>
  <si>
    <t>NC</t>
  </si>
  <si>
    <t>MN</t>
  </si>
  <si>
    <t>TN</t>
  </si>
  <si>
    <t>FL</t>
  </si>
  <si>
    <t>CO</t>
  </si>
  <si>
    <t>AL</t>
  </si>
  <si>
    <t>GA</t>
  </si>
  <si>
    <t>AZ</t>
  </si>
  <si>
    <t>AR</t>
  </si>
  <si>
    <t>ID</t>
  </si>
  <si>
    <t>IA</t>
  </si>
  <si>
    <t>KS</t>
  </si>
  <si>
    <t>MS</t>
  </si>
  <si>
    <t>MT</t>
  </si>
  <si>
    <t>NE</t>
  </si>
  <si>
    <t>NV</t>
  </si>
  <si>
    <t>NJ</t>
  </si>
  <si>
    <t>NY</t>
  </si>
  <si>
    <t>NM</t>
  </si>
  <si>
    <t>ND</t>
  </si>
  <si>
    <t>OK</t>
  </si>
  <si>
    <t>OR</t>
  </si>
  <si>
    <t>PA</t>
  </si>
  <si>
    <t>SC</t>
  </si>
  <si>
    <t>SD</t>
  </si>
  <si>
    <t>WV</t>
  </si>
  <si>
    <t>WY</t>
  </si>
  <si>
    <t>MO</t>
  </si>
  <si>
    <t>VA</t>
  </si>
  <si>
    <t>State-County</t>
  </si>
  <si>
    <t>115% AMI 4pHH</t>
  </si>
  <si>
    <t>AL-Autauga</t>
  </si>
  <si>
    <t>AL-Baldwin</t>
  </si>
  <si>
    <t>AL-Barbour</t>
  </si>
  <si>
    <t>AL-Bibb</t>
  </si>
  <si>
    <t>AL-Blount</t>
  </si>
  <si>
    <t>AL-Bullock</t>
  </si>
  <si>
    <t>AL-Butler</t>
  </si>
  <si>
    <t>AL-Calhoun</t>
  </si>
  <si>
    <t>AL-Chambers</t>
  </si>
  <si>
    <t>AL-Cherokee</t>
  </si>
  <si>
    <t>AL-Chilton</t>
  </si>
  <si>
    <t>AL-Choctaw</t>
  </si>
  <si>
    <t>AL-Clarke</t>
  </si>
  <si>
    <t>AL-Clay</t>
  </si>
  <si>
    <t>AL-Cleburne</t>
  </si>
  <si>
    <t>AL-Coffee</t>
  </si>
  <si>
    <t>AL-Colbert</t>
  </si>
  <si>
    <t>AL-Conecuh</t>
  </si>
  <si>
    <t>AL-Coosa</t>
  </si>
  <si>
    <t>AL-Covington</t>
  </si>
  <si>
    <t>AL-Crenshaw</t>
  </si>
  <si>
    <t>AL-Cullman</t>
  </si>
  <si>
    <t>AL-Dale</t>
  </si>
  <si>
    <t>AL-Dallas</t>
  </si>
  <si>
    <t>AL-DeKalb</t>
  </si>
  <si>
    <t>AL-Elmore</t>
  </si>
  <si>
    <t>AL-Escambia</t>
  </si>
  <si>
    <t>AL-Etowah</t>
  </si>
  <si>
    <t>AL-Fayette</t>
  </si>
  <si>
    <t>AL-Franklin</t>
  </si>
  <si>
    <t>AL-Geneva</t>
  </si>
  <si>
    <t>AL-Greene</t>
  </si>
  <si>
    <t>AL-Hale</t>
  </si>
  <si>
    <t>AL-Henry</t>
  </si>
  <si>
    <t>AL-Houston</t>
  </si>
  <si>
    <t>AL-Jackson</t>
  </si>
  <si>
    <t>AL-Jefferson</t>
  </si>
  <si>
    <t>AL-Lamar</t>
  </si>
  <si>
    <t>AL-Lauderdale</t>
  </si>
  <si>
    <t>AL-Lawrence</t>
  </si>
  <si>
    <t>AL-Lee</t>
  </si>
  <si>
    <t>AL-Limestone</t>
  </si>
  <si>
    <t>AL-Lowndes</t>
  </si>
  <si>
    <t>AL-Macon</t>
  </si>
  <si>
    <t>AL-Madison</t>
  </si>
  <si>
    <t>AL-Marengo</t>
  </si>
  <si>
    <t>AL-Marion</t>
  </si>
  <si>
    <t>AL-Marshall</t>
  </si>
  <si>
    <t>AL-Mobile</t>
  </si>
  <si>
    <t>AL-Monroe</t>
  </si>
  <si>
    <t>AL-Montgomery</t>
  </si>
  <si>
    <t>AL-Morgan</t>
  </si>
  <si>
    <t>AL-Perry</t>
  </si>
  <si>
    <t>AL-Pickens</t>
  </si>
  <si>
    <t>AL-Pike</t>
  </si>
  <si>
    <t>AL-Randolph</t>
  </si>
  <si>
    <t>AL-Russell</t>
  </si>
  <si>
    <t>AL-St. Clair</t>
  </si>
  <si>
    <t>AL-Shelby</t>
  </si>
  <si>
    <t>AL-Sumter</t>
  </si>
  <si>
    <t>AL-Talladega</t>
  </si>
  <si>
    <t>AL-Tallapoosa</t>
  </si>
  <si>
    <t>AL-Tuscaloosa</t>
  </si>
  <si>
    <t>AL-Walker</t>
  </si>
  <si>
    <t>AL-Washington</t>
  </si>
  <si>
    <t>AL-Wilcox</t>
  </si>
  <si>
    <t>AL-Winston</t>
  </si>
  <si>
    <t xml:space="preserve">AK-Aleutians East </t>
  </si>
  <si>
    <t>AK-Aleutians West Cens</t>
  </si>
  <si>
    <t>AK-Anchorage Munic</t>
  </si>
  <si>
    <t>AK-Bethel Cens</t>
  </si>
  <si>
    <t xml:space="preserve">AK-Bristol Bay </t>
  </si>
  <si>
    <t>AK-Chugach Cens</t>
  </si>
  <si>
    <t>AK-Copper River Cens</t>
  </si>
  <si>
    <t xml:space="preserve">AK-Denali </t>
  </si>
  <si>
    <t>AK-Dillingham Cens</t>
  </si>
  <si>
    <t xml:space="preserve">AK-Fairbanks North Star </t>
  </si>
  <si>
    <t xml:space="preserve">AK-Haines </t>
  </si>
  <si>
    <t>AK-Hoonah-Angoon Cens</t>
  </si>
  <si>
    <t xml:space="preserve">AK-Juneau City and </t>
  </si>
  <si>
    <t xml:space="preserve">AK-Kenai Peninsula </t>
  </si>
  <si>
    <t xml:space="preserve">AK-Ketchikan Gateway </t>
  </si>
  <si>
    <t xml:space="preserve">AK-Kodiak Island </t>
  </si>
  <si>
    <t>AK-Kusilvak Cens</t>
  </si>
  <si>
    <t xml:space="preserve">AK-Lake and Peninsula </t>
  </si>
  <si>
    <t xml:space="preserve">AK-Matanuska-Susitna </t>
  </si>
  <si>
    <t>AK-Nome Cens</t>
  </si>
  <si>
    <t xml:space="preserve">AK-North Slope </t>
  </si>
  <si>
    <t xml:space="preserve">AK-Northwest Arctic </t>
  </si>
  <si>
    <t xml:space="preserve">AK-Petersburg </t>
  </si>
  <si>
    <t>AK-Prince of Wales-Hyder Cens</t>
  </si>
  <si>
    <t xml:space="preserve">AK-Sitka City and </t>
  </si>
  <si>
    <t>AK-Skagway Munic</t>
  </si>
  <si>
    <t>AK-Southeast Fairbanks Cens</t>
  </si>
  <si>
    <t xml:space="preserve">AK-Wrangell City and </t>
  </si>
  <si>
    <t xml:space="preserve">AK-Yakutat City and </t>
  </si>
  <si>
    <t>AK-Yukon-Koyukuk Cens</t>
  </si>
  <si>
    <t>AZ-Apache</t>
  </si>
  <si>
    <t>AZ-Cochise</t>
  </si>
  <si>
    <t>AZ-Coconino</t>
  </si>
  <si>
    <t>AZ-Gila</t>
  </si>
  <si>
    <t>AZ-Graham</t>
  </si>
  <si>
    <t>AZ-Greenlee</t>
  </si>
  <si>
    <t>AZ-La Paz</t>
  </si>
  <si>
    <t>AZ-Maricopa</t>
  </si>
  <si>
    <t>AZ-Mohave</t>
  </si>
  <si>
    <t>AZ-Navajo</t>
  </si>
  <si>
    <t>AZ-Pima</t>
  </si>
  <si>
    <t>AZ-Pinal</t>
  </si>
  <si>
    <t>AZ-Santa Cruz</t>
  </si>
  <si>
    <t>AZ-Yavapai</t>
  </si>
  <si>
    <t>AZ-Yuma</t>
  </si>
  <si>
    <t>AR-Arkansas</t>
  </si>
  <si>
    <t>AR-Ashley</t>
  </si>
  <si>
    <t>AR-Baxter</t>
  </si>
  <si>
    <t>AR-Benton</t>
  </si>
  <si>
    <t>AR-Boone</t>
  </si>
  <si>
    <t>AR-Bradley</t>
  </si>
  <si>
    <t>AR-Calhoun</t>
  </si>
  <si>
    <t>AR-Carroll</t>
  </si>
  <si>
    <t>AR-Chicot</t>
  </si>
  <si>
    <t>AR-Clark</t>
  </si>
  <si>
    <t>AR-Clay</t>
  </si>
  <si>
    <t>AR-Cleburne</t>
  </si>
  <si>
    <t>AR-Cleveland</t>
  </si>
  <si>
    <t>AR-Columbia</t>
  </si>
  <si>
    <t>AR-Conway</t>
  </si>
  <si>
    <t>AR-Craighead</t>
  </si>
  <si>
    <t>AR-Crawford</t>
  </si>
  <si>
    <t>AR-Crittenden</t>
  </si>
  <si>
    <t>AR-Cross</t>
  </si>
  <si>
    <t>AR-Dallas</t>
  </si>
  <si>
    <t>AR-Desha</t>
  </si>
  <si>
    <t>AR-Drew</t>
  </si>
  <si>
    <t>AR-Faulkner</t>
  </si>
  <si>
    <t>AR-Franklin</t>
  </si>
  <si>
    <t>AR-Fulton</t>
  </si>
  <si>
    <t>AR-Garland</t>
  </si>
  <si>
    <t>AR-Grant</t>
  </si>
  <si>
    <t>AR-Greene</t>
  </si>
  <si>
    <t>AR-Hempstead</t>
  </si>
  <si>
    <t>AR-Hot Spring</t>
  </si>
  <si>
    <t>AR-Howard</t>
  </si>
  <si>
    <t>AR-Independence</t>
  </si>
  <si>
    <t>AR-Izard</t>
  </si>
  <si>
    <t>AR-Jackson</t>
  </si>
  <si>
    <t>AR-Jefferson</t>
  </si>
  <si>
    <t>AR-Johnson</t>
  </si>
  <si>
    <t>AR-Lafayette</t>
  </si>
  <si>
    <t>AR-Lawrence</t>
  </si>
  <si>
    <t>AR-Lee</t>
  </si>
  <si>
    <t>AR-Lincoln</t>
  </si>
  <si>
    <t>AR-Little River</t>
  </si>
  <si>
    <t>AR-Logan</t>
  </si>
  <si>
    <t>AR-Lonoke</t>
  </si>
  <si>
    <t>AR-Madison</t>
  </si>
  <si>
    <t>AR-Marion</t>
  </si>
  <si>
    <t>AR-Miller</t>
  </si>
  <si>
    <t>AR-Mississippi</t>
  </si>
  <si>
    <t>AR-Monroe</t>
  </si>
  <si>
    <t>AR-Montgomery</t>
  </si>
  <si>
    <t>AR-Nevada</t>
  </si>
  <si>
    <t>AR-Newton</t>
  </si>
  <si>
    <t>AR-Ouachita</t>
  </si>
  <si>
    <t>AR-Perry</t>
  </si>
  <si>
    <t>AR-Phillips</t>
  </si>
  <si>
    <t>AR-Pike</t>
  </si>
  <si>
    <t>AR-Poinsett</t>
  </si>
  <si>
    <t>AR-Polk</t>
  </si>
  <si>
    <t>AR-Pope</t>
  </si>
  <si>
    <t>AR-Prairie</t>
  </si>
  <si>
    <t>AR-Pulaski</t>
  </si>
  <si>
    <t>AR-Randolph</t>
  </si>
  <si>
    <t>AR-St. Francis</t>
  </si>
  <si>
    <t>AR-Saline</t>
  </si>
  <si>
    <t>AR-Scott</t>
  </si>
  <si>
    <t>AR-Searcy</t>
  </si>
  <si>
    <t>AR-Sebastian</t>
  </si>
  <si>
    <t>AR-Sevier</t>
  </si>
  <si>
    <t>AR-Sharp</t>
  </si>
  <si>
    <t>AR-Stone</t>
  </si>
  <si>
    <t>AR-Union</t>
  </si>
  <si>
    <t>AR-Van Buren</t>
  </si>
  <si>
    <t>AR-Washington</t>
  </si>
  <si>
    <t>AR-White</t>
  </si>
  <si>
    <t>AR-Woodruff</t>
  </si>
  <si>
    <t>AR-Yell</t>
  </si>
  <si>
    <t>CA-Alameda</t>
  </si>
  <si>
    <t>CA-Alpine</t>
  </si>
  <si>
    <t>CA-Amador</t>
  </si>
  <si>
    <t>CA-Butte</t>
  </si>
  <si>
    <t>CA-Calaveras</t>
  </si>
  <si>
    <t>CA-Colusa</t>
  </si>
  <si>
    <t>CA-Contra Costa</t>
  </si>
  <si>
    <t>CA-Del Norte</t>
  </si>
  <si>
    <t>CA-El Dorado</t>
  </si>
  <si>
    <t>CA-Fresno</t>
  </si>
  <si>
    <t>CA-Glenn</t>
  </si>
  <si>
    <t>CA-Humboldt</t>
  </si>
  <si>
    <t>CA-Imperial</t>
  </si>
  <si>
    <t>CA-Inyo</t>
  </si>
  <si>
    <t>CA-Kern</t>
  </si>
  <si>
    <t>CA-Kings</t>
  </si>
  <si>
    <t>CA-Lake</t>
  </si>
  <si>
    <t>CA-Lassen</t>
  </si>
  <si>
    <t>CA-Los Angeles</t>
  </si>
  <si>
    <t>CA-Madera</t>
  </si>
  <si>
    <t>CA-Marin</t>
  </si>
  <si>
    <t>CA-Mariposa</t>
  </si>
  <si>
    <t>CA-Mendocino</t>
  </si>
  <si>
    <t>CA-Merced</t>
  </si>
  <si>
    <t>CA-Modoc</t>
  </si>
  <si>
    <t>CA-Mono</t>
  </si>
  <si>
    <t>CA-Monterey</t>
  </si>
  <si>
    <t>CA-Napa</t>
  </si>
  <si>
    <t>CA-Nevada</t>
  </si>
  <si>
    <t>CA-Orange</t>
  </si>
  <si>
    <t>CA-Placer</t>
  </si>
  <si>
    <t>CA-Plumas</t>
  </si>
  <si>
    <t>CA-Riverside</t>
  </si>
  <si>
    <t>CA-Sacramento</t>
  </si>
  <si>
    <t>CA-San Benito</t>
  </si>
  <si>
    <t>CA-San Bernardino</t>
  </si>
  <si>
    <t>CA-San Diego</t>
  </si>
  <si>
    <t>CA-San Francisco</t>
  </si>
  <si>
    <t>CA-San Joaquin</t>
  </si>
  <si>
    <t>CA-San Luis Obispo</t>
  </si>
  <si>
    <t>CA-San Mateo</t>
  </si>
  <si>
    <t>CA-Santa Barbara</t>
  </si>
  <si>
    <t>CA-Santa Clara</t>
  </si>
  <si>
    <t>CA-Santa Cruz</t>
  </si>
  <si>
    <t>CA-Shasta</t>
  </si>
  <si>
    <t>CA-Sierra</t>
  </si>
  <si>
    <t>CA-Siskiyou</t>
  </si>
  <si>
    <t>CA-Solano</t>
  </si>
  <si>
    <t>CA-Sonoma</t>
  </si>
  <si>
    <t>CA-Stanislaus</t>
  </si>
  <si>
    <t>CA-Sutter</t>
  </si>
  <si>
    <t>CA-Tehama</t>
  </si>
  <si>
    <t>CA-Trinity</t>
  </si>
  <si>
    <t>CA-Tulare</t>
  </si>
  <si>
    <t>CA-Tuolumne</t>
  </si>
  <si>
    <t>CA-Ventura</t>
  </si>
  <si>
    <t>CA-Yolo</t>
  </si>
  <si>
    <t>CA-Yuba</t>
  </si>
  <si>
    <t>CO-Adams</t>
  </si>
  <si>
    <t>CO-Alamosa</t>
  </si>
  <si>
    <t>CO-Arapahoe</t>
  </si>
  <si>
    <t>CO-Archuleta</t>
  </si>
  <si>
    <t>CO-Baca</t>
  </si>
  <si>
    <t>CO-Bent</t>
  </si>
  <si>
    <t>CO-Boulder</t>
  </si>
  <si>
    <t>CO-Broomfield</t>
  </si>
  <si>
    <t>CO-Chaffee</t>
  </si>
  <si>
    <t>CO-Cheyenne</t>
  </si>
  <si>
    <t>CO-Clear Creek</t>
  </si>
  <si>
    <t>CO-Conejos</t>
  </si>
  <si>
    <t>CO-Costilla</t>
  </si>
  <si>
    <t>CO-Crowley</t>
  </si>
  <si>
    <t>CO-Custer</t>
  </si>
  <si>
    <t>CO-Delta</t>
  </si>
  <si>
    <t>CO-Denver</t>
  </si>
  <si>
    <t>CO-Dolores</t>
  </si>
  <si>
    <t>CO-Douglas</t>
  </si>
  <si>
    <t>CO-Eagle</t>
  </si>
  <si>
    <t>CO-Elbert</t>
  </si>
  <si>
    <t>CO-El Paso</t>
  </si>
  <si>
    <t>CO-Fremont</t>
  </si>
  <si>
    <t>CO-Garfield</t>
  </si>
  <si>
    <t>CO-Gilpin</t>
  </si>
  <si>
    <t>CO-Grand</t>
  </si>
  <si>
    <t>CO-Gunnison</t>
  </si>
  <si>
    <t>CO-Hinsdale</t>
  </si>
  <si>
    <t>CO-Huerfano</t>
  </si>
  <si>
    <t>CO-Jackson</t>
  </si>
  <si>
    <t>CO-Jefferson</t>
  </si>
  <si>
    <t>CO-Kiowa</t>
  </si>
  <si>
    <t>CO-Kit Carson</t>
  </si>
  <si>
    <t>CO-Lake</t>
  </si>
  <si>
    <t>CO-La Plata</t>
  </si>
  <si>
    <t>CO-Larimer</t>
  </si>
  <si>
    <t>CO-Las Animas</t>
  </si>
  <si>
    <t>CO-Lincoln</t>
  </si>
  <si>
    <t>CO-Logan</t>
  </si>
  <si>
    <t>CO-Mesa</t>
  </si>
  <si>
    <t>CO-Mineral</t>
  </si>
  <si>
    <t>CO-Moffat</t>
  </si>
  <si>
    <t>CO-Montezuma</t>
  </si>
  <si>
    <t>CO-Montrose</t>
  </si>
  <si>
    <t>CO-Morgan</t>
  </si>
  <si>
    <t>CO-Otero</t>
  </si>
  <si>
    <t>CO-Ouray</t>
  </si>
  <si>
    <t>CO-Park</t>
  </si>
  <si>
    <t>CO-Phillips</t>
  </si>
  <si>
    <t>CO-Pitkin</t>
  </si>
  <si>
    <t>CO-Prowers</t>
  </si>
  <si>
    <t>CO-Pueblo</t>
  </si>
  <si>
    <t>CO-Rio Blanco</t>
  </si>
  <si>
    <t>CO-Rio Grande</t>
  </si>
  <si>
    <t>CO-Routt</t>
  </si>
  <si>
    <t>CO-Saguache</t>
  </si>
  <si>
    <t>CO-San Juan</t>
  </si>
  <si>
    <t>CO-San Miguel</t>
  </si>
  <si>
    <t>CO-Sedgwick</t>
  </si>
  <si>
    <t>CO-Summit</t>
  </si>
  <si>
    <t>CO-Teller</t>
  </si>
  <si>
    <t>CO-Washington</t>
  </si>
  <si>
    <t>CO-Weld</t>
  </si>
  <si>
    <t>CO-Yuma</t>
  </si>
  <si>
    <t>CT-Fairfield</t>
  </si>
  <si>
    <t>CT-Hartford</t>
  </si>
  <si>
    <t>CT-Litchfield</t>
  </si>
  <si>
    <t>CT-Middlesex</t>
  </si>
  <si>
    <t>CT-New Haven</t>
  </si>
  <si>
    <t>CT-New London</t>
  </si>
  <si>
    <t>CT-Tolland</t>
  </si>
  <si>
    <t>CT-Windham</t>
  </si>
  <si>
    <t>DE-Kent</t>
  </si>
  <si>
    <t>DE-New Castle</t>
  </si>
  <si>
    <t>DE-Sussex</t>
  </si>
  <si>
    <t>DC-District of C</t>
  </si>
  <si>
    <t>FL-Alachua</t>
  </si>
  <si>
    <t>FL-Baker</t>
  </si>
  <si>
    <t>FL-Bay</t>
  </si>
  <si>
    <t>FL-Bradford</t>
  </si>
  <si>
    <t>FL-Brevard</t>
  </si>
  <si>
    <t>FL-Broward</t>
  </si>
  <si>
    <t>FL-Calhoun</t>
  </si>
  <si>
    <t>FL-Charlotte</t>
  </si>
  <si>
    <t>FL-Citrus</t>
  </si>
  <si>
    <t>FL-Clay</t>
  </si>
  <si>
    <t>FL-Collier</t>
  </si>
  <si>
    <t>FL-Columbia</t>
  </si>
  <si>
    <t>FL-DeSoto</t>
  </si>
  <si>
    <t>FL-Dixie</t>
  </si>
  <si>
    <t>FL-Duval</t>
  </si>
  <si>
    <t>FL-Escambia</t>
  </si>
  <si>
    <t>FL-Flagler</t>
  </si>
  <si>
    <t>FL-Franklin</t>
  </si>
  <si>
    <t>FL-Gadsden</t>
  </si>
  <si>
    <t>FL-Gilchrist</t>
  </si>
  <si>
    <t>FL-Glades</t>
  </si>
  <si>
    <t>FL-Gulf</t>
  </si>
  <si>
    <t>FL-Hamilton</t>
  </si>
  <si>
    <t>FL-Hardee</t>
  </si>
  <si>
    <t>FL-Hendry</t>
  </si>
  <si>
    <t>FL-Hernando</t>
  </si>
  <si>
    <t>FL-Highlands</t>
  </si>
  <si>
    <t>FL-Hillsborough</t>
  </si>
  <si>
    <t>FL-Holmes</t>
  </si>
  <si>
    <t>FL-Indian River</t>
  </si>
  <si>
    <t>FL-Jackson</t>
  </si>
  <si>
    <t>FL-Jefferson</t>
  </si>
  <si>
    <t>FL-Lafayette</t>
  </si>
  <si>
    <t>FL-Lake</t>
  </si>
  <si>
    <t>FL-Lee</t>
  </si>
  <si>
    <t>FL-Leon</t>
  </si>
  <si>
    <t>FL-Levy</t>
  </si>
  <si>
    <t>FL-Liberty</t>
  </si>
  <si>
    <t>FL-Madison</t>
  </si>
  <si>
    <t>FL-Manatee</t>
  </si>
  <si>
    <t>FL-Marion</t>
  </si>
  <si>
    <t>FL-Martin</t>
  </si>
  <si>
    <t>FL-Miami-Dade</t>
  </si>
  <si>
    <t>FL-Monroe</t>
  </si>
  <si>
    <t>FL-Nassau</t>
  </si>
  <si>
    <t>FL-Okaloosa</t>
  </si>
  <si>
    <t>FL-Okeechobee</t>
  </si>
  <si>
    <t>FL-Orange</t>
  </si>
  <si>
    <t>FL-Osceola</t>
  </si>
  <si>
    <t>FL-Palm Beach</t>
  </si>
  <si>
    <t>FL-Pasco</t>
  </si>
  <si>
    <t>FL-Pinellas</t>
  </si>
  <si>
    <t>FL-Polk</t>
  </si>
  <si>
    <t>FL-Putnam</t>
  </si>
  <si>
    <t>FL-St. Johns</t>
  </si>
  <si>
    <t>FL-St. Lucie</t>
  </si>
  <si>
    <t>FL-Santa Rosa</t>
  </si>
  <si>
    <t>FL-Sarasota</t>
  </si>
  <si>
    <t>FL-Seminole</t>
  </si>
  <si>
    <t>FL-Sumter</t>
  </si>
  <si>
    <t>FL-Suwannee</t>
  </si>
  <si>
    <t>FL-Taylor</t>
  </si>
  <si>
    <t>FL-Union</t>
  </si>
  <si>
    <t>FL-Volusia</t>
  </si>
  <si>
    <t>FL-Wakulla</t>
  </si>
  <si>
    <t>FL-Walton</t>
  </si>
  <si>
    <t>FL-Washington</t>
  </si>
  <si>
    <t>GA-Appling</t>
  </si>
  <si>
    <t>GA-Atkinson</t>
  </si>
  <si>
    <t>GA-Bacon</t>
  </si>
  <si>
    <t>GA-Baker</t>
  </si>
  <si>
    <t>GA-Baldwin</t>
  </si>
  <si>
    <t>GA-Banks</t>
  </si>
  <si>
    <t>GA-Barrow</t>
  </si>
  <si>
    <t>GA-Bartow</t>
  </si>
  <si>
    <t>GA-Ben Hill</t>
  </si>
  <si>
    <t>GA-Berrien</t>
  </si>
  <si>
    <t>GA-Bibb</t>
  </si>
  <si>
    <t>GA-Bleckley</t>
  </si>
  <si>
    <t>GA-Brantley</t>
  </si>
  <si>
    <t>GA-Brooks</t>
  </si>
  <si>
    <t>GA-Bryan</t>
  </si>
  <si>
    <t>GA-Bulloch</t>
  </si>
  <si>
    <t>GA-Burke</t>
  </si>
  <si>
    <t>GA-Butts</t>
  </si>
  <si>
    <t>GA-Calhoun</t>
  </si>
  <si>
    <t>GA-Camden</t>
  </si>
  <si>
    <t>GA-Candler</t>
  </si>
  <si>
    <t>GA-Carroll</t>
  </si>
  <si>
    <t>GA-Catoosa</t>
  </si>
  <si>
    <t>GA-Charlton</t>
  </si>
  <si>
    <t>GA-Chatham</t>
  </si>
  <si>
    <t>GA-Chattahoochee</t>
  </si>
  <si>
    <t>GA-Chattooga</t>
  </si>
  <si>
    <t>GA-Cherokee</t>
  </si>
  <si>
    <t>GA-Clarke</t>
  </si>
  <si>
    <t>GA-Clay</t>
  </si>
  <si>
    <t>GA-Clayton</t>
  </si>
  <si>
    <t>GA-Clinch</t>
  </si>
  <si>
    <t>GA-Cobb</t>
  </si>
  <si>
    <t>GA-Coffee</t>
  </si>
  <si>
    <t>GA-Colquitt</t>
  </si>
  <si>
    <t>GA-Columbia</t>
  </si>
  <si>
    <t>GA-Cook</t>
  </si>
  <si>
    <t>GA-Coweta</t>
  </si>
  <si>
    <t>GA-Crawford</t>
  </si>
  <si>
    <t>GA-Crisp</t>
  </si>
  <si>
    <t>GA-Dade</t>
  </si>
  <si>
    <t>GA-Dawson</t>
  </si>
  <si>
    <t>GA-Decatur</t>
  </si>
  <si>
    <t>GA-DeKalb</t>
  </si>
  <si>
    <t>GA-Dodge</t>
  </si>
  <si>
    <t>GA-Dooly</t>
  </si>
  <si>
    <t>GA-Dougherty</t>
  </si>
  <si>
    <t>GA-Douglas</t>
  </si>
  <si>
    <t>GA-Early</t>
  </si>
  <si>
    <t>GA-Echols</t>
  </si>
  <si>
    <t>GA-Effingham</t>
  </si>
  <si>
    <t>GA-Elbert</t>
  </si>
  <si>
    <t>GA-Emanuel</t>
  </si>
  <si>
    <t>GA-Evans</t>
  </si>
  <si>
    <t>GA-Fannin</t>
  </si>
  <si>
    <t>GA-Fayette</t>
  </si>
  <si>
    <t>GA-Floyd</t>
  </si>
  <si>
    <t>GA-Forsyth</t>
  </si>
  <si>
    <t>GA-Franklin</t>
  </si>
  <si>
    <t>GA-Fulton</t>
  </si>
  <si>
    <t>GA-Gilmer</t>
  </si>
  <si>
    <t>GA-Glascock</t>
  </si>
  <si>
    <t>GA-Glynn</t>
  </si>
  <si>
    <t>GA-Gordon</t>
  </si>
  <si>
    <t>GA-Grady</t>
  </si>
  <si>
    <t>GA-Greene</t>
  </si>
  <si>
    <t>GA-Gwinnett</t>
  </si>
  <si>
    <t>GA-Habersham</t>
  </si>
  <si>
    <t>GA-Hall</t>
  </si>
  <si>
    <t>GA-Hancock</t>
  </si>
  <si>
    <t>GA-Haralson</t>
  </si>
  <si>
    <t>GA-Harris</t>
  </si>
  <si>
    <t>GA-Hart</t>
  </si>
  <si>
    <t>GA-Heard</t>
  </si>
  <si>
    <t>GA-Henry</t>
  </si>
  <si>
    <t>GA-Houston</t>
  </si>
  <si>
    <t>GA-Irwin</t>
  </si>
  <si>
    <t>GA-Jackson</t>
  </si>
  <si>
    <t>GA-Jasper</t>
  </si>
  <si>
    <t>GA-Jeff Davis</t>
  </si>
  <si>
    <t>GA-Jefferson</t>
  </si>
  <si>
    <t>GA-Jenkins</t>
  </si>
  <si>
    <t>GA-Johnson</t>
  </si>
  <si>
    <t>GA-Jones</t>
  </si>
  <si>
    <t>GA-Lamar</t>
  </si>
  <si>
    <t>GA-Lanier</t>
  </si>
  <si>
    <t>GA-Laurens</t>
  </si>
  <si>
    <t>GA-Lee</t>
  </si>
  <si>
    <t>GA-Liberty</t>
  </si>
  <si>
    <t>GA-Lincoln</t>
  </si>
  <si>
    <t>GA-Long</t>
  </si>
  <si>
    <t>GA-Lowndes</t>
  </si>
  <si>
    <t>GA-Lumpkin</t>
  </si>
  <si>
    <t>GA-McDuffie</t>
  </si>
  <si>
    <t>GA-McIntosh</t>
  </si>
  <si>
    <t>GA-Macon</t>
  </si>
  <si>
    <t>GA-Madison</t>
  </si>
  <si>
    <t>GA-Marion</t>
  </si>
  <si>
    <t>GA-Meriwether</t>
  </si>
  <si>
    <t>GA-Miller</t>
  </si>
  <si>
    <t>GA-Mitchell</t>
  </si>
  <si>
    <t>GA-Monroe</t>
  </si>
  <si>
    <t>GA-Montgomery</t>
  </si>
  <si>
    <t>GA-Morgan</t>
  </si>
  <si>
    <t>GA-Murray</t>
  </si>
  <si>
    <t>GA-Muscogee</t>
  </si>
  <si>
    <t>GA-Newton</t>
  </si>
  <si>
    <t>GA-Oconee</t>
  </si>
  <si>
    <t>GA-Oglethorpe</t>
  </si>
  <si>
    <t>GA-Paulding</t>
  </si>
  <si>
    <t>GA-Peach</t>
  </si>
  <si>
    <t>GA-Pickens</t>
  </si>
  <si>
    <t>GA-Pierce</t>
  </si>
  <si>
    <t>GA-Pike</t>
  </si>
  <si>
    <t>GA-Polk</t>
  </si>
  <si>
    <t>GA-Pulaski</t>
  </si>
  <si>
    <t>GA-Putnam</t>
  </si>
  <si>
    <t>GA-Quitman</t>
  </si>
  <si>
    <t>GA-Rabun</t>
  </si>
  <si>
    <t>GA-Randolph</t>
  </si>
  <si>
    <t>GA-Richmond</t>
  </si>
  <si>
    <t>GA-Rockdale</t>
  </si>
  <si>
    <t>GA-Schley</t>
  </si>
  <si>
    <t>GA-Screven</t>
  </si>
  <si>
    <t>GA-Seminole</t>
  </si>
  <si>
    <t>GA-Spalding</t>
  </si>
  <si>
    <t>GA-Stephens</t>
  </si>
  <si>
    <t>GA-Stewart</t>
  </si>
  <si>
    <t>GA-Sumter</t>
  </si>
  <si>
    <t>GA-Talbot</t>
  </si>
  <si>
    <t>GA-Taliaferro</t>
  </si>
  <si>
    <t>GA-Tattnall</t>
  </si>
  <si>
    <t>GA-Taylor</t>
  </si>
  <si>
    <t>GA-Telfair</t>
  </si>
  <si>
    <t>GA-Terrell</t>
  </si>
  <si>
    <t>GA-Thomas</t>
  </si>
  <si>
    <t>GA-Tift</t>
  </si>
  <si>
    <t>GA-Toombs</t>
  </si>
  <si>
    <t>GA-Towns</t>
  </si>
  <si>
    <t>GA-Treutlen</t>
  </si>
  <si>
    <t>GA-Troup</t>
  </si>
  <si>
    <t>GA-Turner</t>
  </si>
  <si>
    <t>GA-Twiggs</t>
  </si>
  <si>
    <t>GA-Union</t>
  </si>
  <si>
    <t>GA-Upson</t>
  </si>
  <si>
    <t>GA-Walker</t>
  </si>
  <si>
    <t>GA-Walton</t>
  </si>
  <si>
    <t>GA-Ware</t>
  </si>
  <si>
    <t>GA-Warren</t>
  </si>
  <si>
    <t>GA-Washington</t>
  </si>
  <si>
    <t>GA-Wayne</t>
  </si>
  <si>
    <t>GA-Webster</t>
  </si>
  <si>
    <t>GA-Wheeler</t>
  </si>
  <si>
    <t>GA-White</t>
  </si>
  <si>
    <t>GA-Whitfield</t>
  </si>
  <si>
    <t>GA-Wilcox</t>
  </si>
  <si>
    <t>GA-Wilkes</t>
  </si>
  <si>
    <t>GA-Wilkinson</t>
  </si>
  <si>
    <t>GA-Worth</t>
  </si>
  <si>
    <t>HI-Hawaii</t>
  </si>
  <si>
    <t>HI-Honolulu</t>
  </si>
  <si>
    <t>HI-Kalawao</t>
  </si>
  <si>
    <t>HI-Kauai</t>
  </si>
  <si>
    <t>HI-Maui</t>
  </si>
  <si>
    <t>ID-Ada</t>
  </si>
  <si>
    <t>ID-Adams</t>
  </si>
  <si>
    <t>ID-Bannock</t>
  </si>
  <si>
    <t>ID-Bear Lake</t>
  </si>
  <si>
    <t>ID-Benewah</t>
  </si>
  <si>
    <t>ID-Bingham</t>
  </si>
  <si>
    <t>ID-Blaine</t>
  </si>
  <si>
    <t>ID-Boise</t>
  </si>
  <si>
    <t>ID-Bonner</t>
  </si>
  <si>
    <t>ID-Bonneville</t>
  </si>
  <si>
    <t>ID-Boundary</t>
  </si>
  <si>
    <t>ID-Butte</t>
  </si>
  <si>
    <t>ID-Camas</t>
  </si>
  <si>
    <t>ID-Canyon</t>
  </si>
  <si>
    <t>ID-Caribou</t>
  </si>
  <si>
    <t>ID-Cassia</t>
  </si>
  <si>
    <t>ID-Clark</t>
  </si>
  <si>
    <t>ID-Clearwater</t>
  </si>
  <si>
    <t>ID-Custer</t>
  </si>
  <si>
    <t>ID-Elmore</t>
  </si>
  <si>
    <t>ID-Franklin</t>
  </si>
  <si>
    <t>ID-Fremont</t>
  </si>
  <si>
    <t>ID-Gem</t>
  </si>
  <si>
    <t>ID-Gooding</t>
  </si>
  <si>
    <t>ID-Idaho</t>
  </si>
  <si>
    <t>ID-Jefferson</t>
  </si>
  <si>
    <t>ID-Jerome</t>
  </si>
  <si>
    <t>ID-Kootenai</t>
  </si>
  <si>
    <t>ID-Latah</t>
  </si>
  <si>
    <t>ID-Lemhi</t>
  </si>
  <si>
    <t>ID-Lewis</t>
  </si>
  <si>
    <t>ID-Lincoln</t>
  </si>
  <si>
    <t>ID-Madison</t>
  </si>
  <si>
    <t>ID-Minidoka</t>
  </si>
  <si>
    <t>ID-Nez Perce</t>
  </si>
  <si>
    <t>ID-Oneida</t>
  </si>
  <si>
    <t>ID-Owyhee</t>
  </si>
  <si>
    <t>ID-Payette</t>
  </si>
  <si>
    <t>ID-Power</t>
  </si>
  <si>
    <t>ID-Shoshone</t>
  </si>
  <si>
    <t>ID-Teton</t>
  </si>
  <si>
    <t>ID-Twin Falls</t>
  </si>
  <si>
    <t>ID-Valley</t>
  </si>
  <si>
    <t>ID-Washington</t>
  </si>
  <si>
    <t>IL-Adams</t>
  </si>
  <si>
    <t>IL-Alexander</t>
  </si>
  <si>
    <t>IL-Bond</t>
  </si>
  <si>
    <t>IL-Boone</t>
  </si>
  <si>
    <t>IL-Brown</t>
  </si>
  <si>
    <t>IL-Bureau</t>
  </si>
  <si>
    <t>IL-Calhoun</t>
  </si>
  <si>
    <t>IL-Carroll</t>
  </si>
  <si>
    <t>IL-Cass</t>
  </si>
  <si>
    <t>IL-Champaign</t>
  </si>
  <si>
    <t>IL-Christian</t>
  </si>
  <si>
    <t>IL-Clark</t>
  </si>
  <si>
    <t>IL-Clay</t>
  </si>
  <si>
    <t>IL-Clinton</t>
  </si>
  <si>
    <t>IL-Coles</t>
  </si>
  <si>
    <t>IL-Cook</t>
  </si>
  <si>
    <t>IL-Crawford</t>
  </si>
  <si>
    <t>IL-Cumberland</t>
  </si>
  <si>
    <t>IL-DeKalb</t>
  </si>
  <si>
    <t>IL-De Witt</t>
  </si>
  <si>
    <t>IL-Douglas</t>
  </si>
  <si>
    <t>IL-DuPage</t>
  </si>
  <si>
    <t>IL-Edgar</t>
  </si>
  <si>
    <t>IL-Edwards</t>
  </si>
  <si>
    <t>IL-Effingham</t>
  </si>
  <si>
    <t>IL-Fayette</t>
  </si>
  <si>
    <t>IL-Ford</t>
  </si>
  <si>
    <t>IL-Franklin</t>
  </si>
  <si>
    <t>IL-Fulton</t>
  </si>
  <si>
    <t>IL-Gallatin</t>
  </si>
  <si>
    <t>IL-Greene</t>
  </si>
  <si>
    <t>IL-Grundy</t>
  </si>
  <si>
    <t>IL-Hamilton</t>
  </si>
  <si>
    <t>IL-Hancock</t>
  </si>
  <si>
    <t>IL-Hardin</t>
  </si>
  <si>
    <t>IL-Henderson</t>
  </si>
  <si>
    <t>IL-Henry</t>
  </si>
  <si>
    <t>IL-Iroquois</t>
  </si>
  <si>
    <t>IL-Jackson</t>
  </si>
  <si>
    <t>IL-Jasper</t>
  </si>
  <si>
    <t>IL-Jefferson</t>
  </si>
  <si>
    <t>IL-Jersey</t>
  </si>
  <si>
    <t>IL-Jo Daviess</t>
  </si>
  <si>
    <t>IL-Johnson</t>
  </si>
  <si>
    <t>IL-Kane</t>
  </si>
  <si>
    <t>IL-Kankakee</t>
  </si>
  <si>
    <t>IL-Kendall</t>
  </si>
  <si>
    <t>IL-Knox</t>
  </si>
  <si>
    <t>IL-Lake</t>
  </si>
  <si>
    <t>IL-La Salle</t>
  </si>
  <si>
    <t>IL-Lawrence</t>
  </si>
  <si>
    <t>IL-Lee</t>
  </si>
  <si>
    <t>IL-Livingston</t>
  </si>
  <si>
    <t>IL-Logan</t>
  </si>
  <si>
    <t>IL-McDonough</t>
  </si>
  <si>
    <t>IL-McHenry</t>
  </si>
  <si>
    <t>IL-McLean</t>
  </si>
  <si>
    <t>IL-Macon</t>
  </si>
  <si>
    <t>IL-Macoupin</t>
  </si>
  <si>
    <t>IL-Madison</t>
  </si>
  <si>
    <t>IL-Marion</t>
  </si>
  <si>
    <t>IL-Marshall</t>
  </si>
  <si>
    <t>IL-Mason</t>
  </si>
  <si>
    <t>IL-Massac</t>
  </si>
  <si>
    <t>IL-Menard</t>
  </si>
  <si>
    <t>IL-Mercer</t>
  </si>
  <si>
    <t>IL-Monroe</t>
  </si>
  <si>
    <t>IL-Montgomery</t>
  </si>
  <si>
    <t>IL-Morgan</t>
  </si>
  <si>
    <t>IL-Moultrie</t>
  </si>
  <si>
    <t>IL-Ogle</t>
  </si>
  <si>
    <t>IL-Peoria</t>
  </si>
  <si>
    <t>IL-Perry</t>
  </si>
  <si>
    <t>IL-Piatt</t>
  </si>
  <si>
    <t>IL-Pike</t>
  </si>
  <si>
    <t>IL-Pope</t>
  </si>
  <si>
    <t>IL-Pulaski</t>
  </si>
  <si>
    <t>IL-Putnam</t>
  </si>
  <si>
    <t>IL-Randolph</t>
  </si>
  <si>
    <t>IL-Richland</t>
  </si>
  <si>
    <t>IL-Rock Island</t>
  </si>
  <si>
    <t>IL-St. Clair</t>
  </si>
  <si>
    <t>IL-Saline</t>
  </si>
  <si>
    <t>IL-Sangamon</t>
  </si>
  <si>
    <t>IL-Schuyler</t>
  </si>
  <si>
    <t>IL-Scott</t>
  </si>
  <si>
    <t>IL-Shelby</t>
  </si>
  <si>
    <t>IL-Stark</t>
  </si>
  <si>
    <t>IL-Stephenson</t>
  </si>
  <si>
    <t>IL-Tazewell</t>
  </si>
  <si>
    <t>IL-Union</t>
  </si>
  <si>
    <t>IL-Vermilion</t>
  </si>
  <si>
    <t>IL-Wabash</t>
  </si>
  <si>
    <t>IL-Warren</t>
  </si>
  <si>
    <t>IL-Washington</t>
  </si>
  <si>
    <t>IL-Wayne</t>
  </si>
  <si>
    <t>IL-White</t>
  </si>
  <si>
    <t>IL-Whiteside</t>
  </si>
  <si>
    <t>IL-Will</t>
  </si>
  <si>
    <t>IL-Williamson</t>
  </si>
  <si>
    <t>IL-Winnebago</t>
  </si>
  <si>
    <t>IL-Woodford</t>
  </si>
  <si>
    <t>IN-Adams</t>
  </si>
  <si>
    <t>IN-Allen</t>
  </si>
  <si>
    <t>IN-Bartholomew</t>
  </si>
  <si>
    <t>IN-Benton</t>
  </si>
  <si>
    <t>IN-Blackford</t>
  </si>
  <si>
    <t>IN-Boone</t>
  </si>
  <si>
    <t>IN-Brown</t>
  </si>
  <si>
    <t>IN-Carroll</t>
  </si>
  <si>
    <t>IN-Cass</t>
  </si>
  <si>
    <t>IN-Clark</t>
  </si>
  <si>
    <t>IN-Clay</t>
  </si>
  <si>
    <t>IN-Clinton</t>
  </si>
  <si>
    <t>IN-Crawford</t>
  </si>
  <si>
    <t>IN-Daviess</t>
  </si>
  <si>
    <t>IN-Dearborn</t>
  </si>
  <si>
    <t>IN-Decatur</t>
  </si>
  <si>
    <t>IN-DeKalb</t>
  </si>
  <si>
    <t>IN-Delaware</t>
  </si>
  <si>
    <t>IN-Dubois</t>
  </si>
  <si>
    <t>IN-Elkhart</t>
  </si>
  <si>
    <t>IN-Fayette</t>
  </si>
  <si>
    <t>IN-Floyd</t>
  </si>
  <si>
    <t>IN-Fountain</t>
  </si>
  <si>
    <t>IN-Franklin</t>
  </si>
  <si>
    <t>IN-Fulton</t>
  </si>
  <si>
    <t>IN-Gibson</t>
  </si>
  <si>
    <t>IN-Grant</t>
  </si>
  <si>
    <t>IN-Greene</t>
  </si>
  <si>
    <t>IN-Hamilton</t>
  </si>
  <si>
    <t>IN-Hancock</t>
  </si>
  <si>
    <t>IN-Harrison</t>
  </si>
  <si>
    <t>IN-Hendricks</t>
  </si>
  <si>
    <t>IN-Henry</t>
  </si>
  <si>
    <t>IN-Howard</t>
  </si>
  <si>
    <t>IN-Huntington</t>
  </si>
  <si>
    <t>IN-Jackson</t>
  </si>
  <si>
    <t>IN-Jasper</t>
  </si>
  <si>
    <t>IN-Jay</t>
  </si>
  <si>
    <t>IN-Jefferson</t>
  </si>
  <si>
    <t>IN-Jennings</t>
  </si>
  <si>
    <t>IN-Johnson</t>
  </si>
  <si>
    <t>IN-Knox</t>
  </si>
  <si>
    <t>IN-Kosciusko</t>
  </si>
  <si>
    <t>IN-LaGrange</t>
  </si>
  <si>
    <t>IN-Lake</t>
  </si>
  <si>
    <t>IN-LaPorte</t>
  </si>
  <si>
    <t>IN-Lawrence</t>
  </si>
  <si>
    <t>IN-Madison</t>
  </si>
  <si>
    <t>IN-Marion</t>
  </si>
  <si>
    <t>IN-Marshall</t>
  </si>
  <si>
    <t>IN-Martin</t>
  </si>
  <si>
    <t>IN-Miami</t>
  </si>
  <si>
    <t>IN-Monroe</t>
  </si>
  <si>
    <t>IN-Montgomery</t>
  </si>
  <si>
    <t>IN-Morgan</t>
  </si>
  <si>
    <t>IN-Newton</t>
  </si>
  <si>
    <t>IN-Noble</t>
  </si>
  <si>
    <t>IN-Ohio</t>
  </si>
  <si>
    <t>IN-Orange</t>
  </si>
  <si>
    <t>IN-Owen</t>
  </si>
  <si>
    <t>IN-Parke</t>
  </si>
  <si>
    <t>IN-Perry</t>
  </si>
  <si>
    <t>IN-Pike</t>
  </si>
  <si>
    <t>IN-Porter</t>
  </si>
  <si>
    <t>IN-Posey</t>
  </si>
  <si>
    <t>IN-Pulaski</t>
  </si>
  <si>
    <t>IN-Putnam</t>
  </si>
  <si>
    <t>IN-Randolph</t>
  </si>
  <si>
    <t>IN-Ripley</t>
  </si>
  <si>
    <t>IN-Rush</t>
  </si>
  <si>
    <t>IN-St. Joseph</t>
  </si>
  <si>
    <t>IN-Scott</t>
  </si>
  <si>
    <t>IN-Shelby</t>
  </si>
  <si>
    <t>IN-Spencer</t>
  </si>
  <si>
    <t>IN-Starke</t>
  </si>
  <si>
    <t>IN-Steuben</t>
  </si>
  <si>
    <t>IN-Sullivan</t>
  </si>
  <si>
    <t>IN-Switzerland</t>
  </si>
  <si>
    <t>IN-Tippecanoe</t>
  </si>
  <si>
    <t>IN-Tipton</t>
  </si>
  <si>
    <t>IN-Union</t>
  </si>
  <si>
    <t>IN-Vanderburgh</t>
  </si>
  <si>
    <t>IN-Vermillion</t>
  </si>
  <si>
    <t>IN-Vigo</t>
  </si>
  <si>
    <t>IN-Wabash</t>
  </si>
  <si>
    <t>IN-Warren</t>
  </si>
  <si>
    <t>IN-Warrick</t>
  </si>
  <si>
    <t>IN-Washington</t>
  </si>
  <si>
    <t>IN-Wayne</t>
  </si>
  <si>
    <t>IN-Wells</t>
  </si>
  <si>
    <t>IN-White</t>
  </si>
  <si>
    <t>IN-Whitley</t>
  </si>
  <si>
    <t>IA-Adair</t>
  </si>
  <si>
    <t>IA-Adams</t>
  </si>
  <si>
    <t>IA-Allamakee</t>
  </si>
  <si>
    <t>IA-Appanoose</t>
  </si>
  <si>
    <t>IA-Audubon</t>
  </si>
  <si>
    <t>IA-Benton</t>
  </si>
  <si>
    <t>IA-Black Hawk</t>
  </si>
  <si>
    <t>IA-Boone</t>
  </si>
  <si>
    <t>IA-Bremer</t>
  </si>
  <si>
    <t>IA-Buchanan</t>
  </si>
  <si>
    <t>IA-Buena Vista</t>
  </si>
  <si>
    <t>IA-Butler</t>
  </si>
  <si>
    <t>IA-Calhoun</t>
  </si>
  <si>
    <t>IA-Carroll</t>
  </si>
  <si>
    <t>IA-Cass</t>
  </si>
  <si>
    <t>IA-Cedar</t>
  </si>
  <si>
    <t>IA-Cerro Gordo</t>
  </si>
  <si>
    <t>IA-Cherokee</t>
  </si>
  <si>
    <t>IA-Chickasaw</t>
  </si>
  <si>
    <t>IA-Clarke</t>
  </si>
  <si>
    <t>IA-Clay</t>
  </si>
  <si>
    <t>IA-Clayton</t>
  </si>
  <si>
    <t>IA-Clinton</t>
  </si>
  <si>
    <t>IA-Crawford</t>
  </si>
  <si>
    <t>IA-Dallas</t>
  </si>
  <si>
    <t>IA-Davis</t>
  </si>
  <si>
    <t>IA-Decatur</t>
  </si>
  <si>
    <t>IA-Delaware</t>
  </si>
  <si>
    <t>IA-Des Moines</t>
  </si>
  <si>
    <t>IA-Dickinson</t>
  </si>
  <si>
    <t>IA-Dubuque</t>
  </si>
  <si>
    <t>IA-Emmet</t>
  </si>
  <si>
    <t>IA-Fayette</t>
  </si>
  <si>
    <t>IA-Floyd</t>
  </si>
  <si>
    <t>IA-Franklin</t>
  </si>
  <si>
    <t>IA-Fremont</t>
  </si>
  <si>
    <t>IA-Greene</t>
  </si>
  <si>
    <t>IA-Grundy</t>
  </si>
  <si>
    <t>IA-Guthrie</t>
  </si>
  <si>
    <t>IA-Hamilton</t>
  </si>
  <si>
    <t>IA-Hancock</t>
  </si>
  <si>
    <t>IA-Hardin</t>
  </si>
  <si>
    <t>IA-Harrison</t>
  </si>
  <si>
    <t>IA-Henry</t>
  </si>
  <si>
    <t>IA-Howard</t>
  </si>
  <si>
    <t>IA-Humboldt</t>
  </si>
  <si>
    <t>IA-Ida</t>
  </si>
  <si>
    <t>IA-Iowa</t>
  </si>
  <si>
    <t>IA-Jackson</t>
  </si>
  <si>
    <t>IA-Jasper</t>
  </si>
  <si>
    <t>IA-Jefferson</t>
  </si>
  <si>
    <t>IA-Johnson</t>
  </si>
  <si>
    <t>IA-Jones</t>
  </si>
  <si>
    <t>IA-Keokuk</t>
  </si>
  <si>
    <t>IA-Kossuth</t>
  </si>
  <si>
    <t>IA-Lee</t>
  </si>
  <si>
    <t>IA-Linn</t>
  </si>
  <si>
    <t>IA-Louisa</t>
  </si>
  <si>
    <t>IA-Lucas</t>
  </si>
  <si>
    <t>IA-Lyon</t>
  </si>
  <si>
    <t>IA-Madison</t>
  </si>
  <si>
    <t>IA-Mahaska</t>
  </si>
  <si>
    <t>IA-Marion</t>
  </si>
  <si>
    <t>IA-Marshall</t>
  </si>
  <si>
    <t>IA-Mills</t>
  </si>
  <si>
    <t>IA-Mitchell</t>
  </si>
  <si>
    <t>IA-Monona</t>
  </si>
  <si>
    <t>IA-Monroe</t>
  </si>
  <si>
    <t>IA-Montgomery</t>
  </si>
  <si>
    <t>IA-Muscatine</t>
  </si>
  <si>
    <t>IA-O'Brien</t>
  </si>
  <si>
    <t>IA-Osceola</t>
  </si>
  <si>
    <t>IA-Page</t>
  </si>
  <si>
    <t>IA-Palo Alto</t>
  </si>
  <si>
    <t>IA-Plymouth</t>
  </si>
  <si>
    <t>IA-Pocahontas</t>
  </si>
  <si>
    <t>IA-Polk</t>
  </si>
  <si>
    <t>IA-Pottawattamie</t>
  </si>
  <si>
    <t>IA-Poweshiek</t>
  </si>
  <si>
    <t>IA-Ringgold</t>
  </si>
  <si>
    <t>IA-Sac</t>
  </si>
  <si>
    <t>IA-Scott</t>
  </si>
  <si>
    <t>IA-Shelby</t>
  </si>
  <si>
    <t>IA-Sioux</t>
  </si>
  <si>
    <t>IA-Story</t>
  </si>
  <si>
    <t>IA-Tama</t>
  </si>
  <si>
    <t>IA-Taylor</t>
  </si>
  <si>
    <t>IA-Union</t>
  </si>
  <si>
    <t>IA-Van Buren</t>
  </si>
  <si>
    <t>IA-Wapello</t>
  </si>
  <si>
    <t>IA-Warren</t>
  </si>
  <si>
    <t>IA-Washington</t>
  </si>
  <si>
    <t>IA-Wayne</t>
  </si>
  <si>
    <t>IA-Webster</t>
  </si>
  <si>
    <t>IA-Winnebago</t>
  </si>
  <si>
    <t>IA-Winneshiek</t>
  </si>
  <si>
    <t>IA-Woodbury</t>
  </si>
  <si>
    <t>IA-Worth</t>
  </si>
  <si>
    <t>IA-Wright</t>
  </si>
  <si>
    <t>KS-Allen</t>
  </si>
  <si>
    <t>KS-Anderson</t>
  </si>
  <si>
    <t>KS-Atchison</t>
  </si>
  <si>
    <t>KS-Barber</t>
  </si>
  <si>
    <t>KS-Barton</t>
  </si>
  <si>
    <t>KS-Bourbon</t>
  </si>
  <si>
    <t>KS-Brown</t>
  </si>
  <si>
    <t>KS-Butler</t>
  </si>
  <si>
    <t>KS-Chase</t>
  </si>
  <si>
    <t>KS-Chautauqua</t>
  </si>
  <si>
    <t>KS-Cherokee</t>
  </si>
  <si>
    <t>KS-Cheyenne</t>
  </si>
  <si>
    <t>KS-Clark</t>
  </si>
  <si>
    <t>KS-Clay</t>
  </si>
  <si>
    <t>KS-Cloud</t>
  </si>
  <si>
    <t>KS-Coffey</t>
  </si>
  <si>
    <t>KS-Comanche</t>
  </si>
  <si>
    <t>KS-Cowley</t>
  </si>
  <si>
    <t>KS-Crawford</t>
  </si>
  <si>
    <t>KS-Decatur</t>
  </si>
  <si>
    <t>KS-Dickinson</t>
  </si>
  <si>
    <t>KS-Doniphan</t>
  </si>
  <si>
    <t>KS-Douglas</t>
  </si>
  <si>
    <t>KS-Edwards</t>
  </si>
  <si>
    <t>KS-Elk</t>
  </si>
  <si>
    <t>KS-Ellis</t>
  </si>
  <si>
    <t>KS-Ellsworth</t>
  </si>
  <si>
    <t>KS-Finney</t>
  </si>
  <si>
    <t>KS-Ford</t>
  </si>
  <si>
    <t>KS-Franklin</t>
  </si>
  <si>
    <t>KS-Geary</t>
  </si>
  <si>
    <t>KS-Gove</t>
  </si>
  <si>
    <t>KS-Graham</t>
  </si>
  <si>
    <t>KS-Grant</t>
  </si>
  <si>
    <t>KS-Gray</t>
  </si>
  <si>
    <t>KS-Greeley</t>
  </si>
  <si>
    <t>KS-Greenwood</t>
  </si>
  <si>
    <t>KS-Hamilton</t>
  </si>
  <si>
    <t>KS-Harper</t>
  </si>
  <si>
    <t>KS-Harvey</t>
  </si>
  <si>
    <t>KS-Haskell</t>
  </si>
  <si>
    <t>KS-Hodgeman</t>
  </si>
  <si>
    <t>KS-Jackson</t>
  </si>
  <si>
    <t>KS-Jefferson</t>
  </si>
  <si>
    <t>KS-Jewell</t>
  </si>
  <si>
    <t>KS-Johnson</t>
  </si>
  <si>
    <t>KS-Kearny</t>
  </si>
  <si>
    <t>KS-Kingman</t>
  </si>
  <si>
    <t>KS-Kiowa</t>
  </si>
  <si>
    <t>KS-Labette</t>
  </si>
  <si>
    <t>KS-Lane</t>
  </si>
  <si>
    <t>KS-Leavenworth</t>
  </si>
  <si>
    <t>KS-Lincoln</t>
  </si>
  <si>
    <t>KS-Linn</t>
  </si>
  <si>
    <t>KS-Logan</t>
  </si>
  <si>
    <t>KS-Lyon</t>
  </si>
  <si>
    <t>KS-McPherson</t>
  </si>
  <si>
    <t>KS-Marion</t>
  </si>
  <si>
    <t>KS-Marshall</t>
  </si>
  <si>
    <t>KS-Meade</t>
  </si>
  <si>
    <t>KS-Miami</t>
  </si>
  <si>
    <t>KS-Mitchell</t>
  </si>
  <si>
    <t>KS-Montgomery</t>
  </si>
  <si>
    <t>KS-Morris</t>
  </si>
  <si>
    <t>KS-Morton</t>
  </si>
  <si>
    <t>KS-Nemaha</t>
  </si>
  <si>
    <t>KS-Neosho</t>
  </si>
  <si>
    <t>KS-Ness</t>
  </si>
  <si>
    <t>KS-Norton</t>
  </si>
  <si>
    <t>KS-Osage</t>
  </si>
  <si>
    <t>KS-Osborne</t>
  </si>
  <si>
    <t>KS-Ottawa</t>
  </si>
  <si>
    <t>KS-Pawnee</t>
  </si>
  <si>
    <t>KS-Phillips</t>
  </si>
  <si>
    <t>KS-Pottawatomie</t>
  </si>
  <si>
    <t>KS-Pratt</t>
  </si>
  <si>
    <t>KS-Rawlins</t>
  </si>
  <si>
    <t>KS-Reno</t>
  </si>
  <si>
    <t>KS-Republic</t>
  </si>
  <si>
    <t>KS-Rice</t>
  </si>
  <si>
    <t>KS-Riley</t>
  </si>
  <si>
    <t>KS-Rooks</t>
  </si>
  <si>
    <t>KS-Rush</t>
  </si>
  <si>
    <t>KS-Russell</t>
  </si>
  <si>
    <t>KS-Saline</t>
  </si>
  <si>
    <t>KS-Scott</t>
  </si>
  <si>
    <t>KS-Sedgwick</t>
  </si>
  <si>
    <t>KS-Seward</t>
  </si>
  <si>
    <t>KS-Shawnee</t>
  </si>
  <si>
    <t>KS-Sheridan</t>
  </si>
  <si>
    <t>KS-Sherman</t>
  </si>
  <si>
    <t>KS-Smith</t>
  </si>
  <si>
    <t>KS-Stafford</t>
  </si>
  <si>
    <t>KS-Stanton</t>
  </si>
  <si>
    <t>KS-Stevens</t>
  </si>
  <si>
    <t>KS-Sumner</t>
  </si>
  <si>
    <t>KS-Thomas</t>
  </si>
  <si>
    <t>KS-Trego</t>
  </si>
  <si>
    <t>KS-Wabaunsee</t>
  </si>
  <si>
    <t>KS-Wallace</t>
  </si>
  <si>
    <t>KS-Washington</t>
  </si>
  <si>
    <t>KS-Wichita</t>
  </si>
  <si>
    <t>KS-Wilson</t>
  </si>
  <si>
    <t>KS-Woodson</t>
  </si>
  <si>
    <t>KS-Wyandotte</t>
  </si>
  <si>
    <t>KY-Adair</t>
  </si>
  <si>
    <t>KY-Allen</t>
  </si>
  <si>
    <t>KY-Anderson</t>
  </si>
  <si>
    <t>KY-Ballard</t>
  </si>
  <si>
    <t>KY-Barren</t>
  </si>
  <si>
    <t>KY-Bath</t>
  </si>
  <si>
    <t>KY-Bell</t>
  </si>
  <si>
    <t>KY-Boone</t>
  </si>
  <si>
    <t>KY-Bourbon</t>
  </si>
  <si>
    <t>KY-Boyd</t>
  </si>
  <si>
    <t>KY-Boyle</t>
  </si>
  <si>
    <t>KY-Bracken</t>
  </si>
  <si>
    <t>KY-Breathitt</t>
  </si>
  <si>
    <t>KY-Breckinridge</t>
  </si>
  <si>
    <t>KY-Bullitt</t>
  </si>
  <si>
    <t>KY-Butler</t>
  </si>
  <si>
    <t>KY-Caldwell</t>
  </si>
  <si>
    <t>KY-Calloway</t>
  </si>
  <si>
    <t>KY-Campbell</t>
  </si>
  <si>
    <t>KY-Carlisle</t>
  </si>
  <si>
    <t>KY-Carroll</t>
  </si>
  <si>
    <t>KY-Carter</t>
  </si>
  <si>
    <t>KY-Casey</t>
  </si>
  <si>
    <t>KY-Christian</t>
  </si>
  <si>
    <t>KY-Clark</t>
  </si>
  <si>
    <t>KY-Clay</t>
  </si>
  <si>
    <t>KY-Clinton</t>
  </si>
  <si>
    <t>KY-Crittenden</t>
  </si>
  <si>
    <t>KY-Cumberland</t>
  </si>
  <si>
    <t>KY-Daviess</t>
  </si>
  <si>
    <t>KY-Edmonson</t>
  </si>
  <si>
    <t>KY-Elliott</t>
  </si>
  <si>
    <t>KY-Estill</t>
  </si>
  <si>
    <t>KY-Fayette</t>
  </si>
  <si>
    <t>KY-Fleming</t>
  </si>
  <si>
    <t>KY-Floyd</t>
  </si>
  <si>
    <t>KY-Franklin</t>
  </si>
  <si>
    <t>KY-Fulton</t>
  </si>
  <si>
    <t>KY-Gallatin</t>
  </si>
  <si>
    <t>KY-Garrard</t>
  </si>
  <si>
    <t>KY-Grant</t>
  </si>
  <si>
    <t>KY-Graves</t>
  </si>
  <si>
    <t>KY-Grayson</t>
  </si>
  <si>
    <t>KY-Green</t>
  </si>
  <si>
    <t>KY-Greenup</t>
  </si>
  <si>
    <t>KY-Hancock</t>
  </si>
  <si>
    <t>KY-Hardin</t>
  </si>
  <si>
    <t>KY-Harlan</t>
  </si>
  <si>
    <t>KY-Harrison</t>
  </si>
  <si>
    <t>KY-Hart</t>
  </si>
  <si>
    <t>KY-Henderson</t>
  </si>
  <si>
    <t>KY-Henry</t>
  </si>
  <si>
    <t>KY-Hickman</t>
  </si>
  <si>
    <t>KY-Hopkins</t>
  </si>
  <si>
    <t>KY-Jackson</t>
  </si>
  <si>
    <t>KY-Jefferson</t>
  </si>
  <si>
    <t>KY-Jessamine</t>
  </si>
  <si>
    <t>KY-Johnson</t>
  </si>
  <si>
    <t>KY-Kenton</t>
  </si>
  <si>
    <t>KY-Knott</t>
  </si>
  <si>
    <t>KY-Knox</t>
  </si>
  <si>
    <t>KY-Larue</t>
  </si>
  <si>
    <t>KY-Laurel</t>
  </si>
  <si>
    <t>KY-Lawrence</t>
  </si>
  <si>
    <t>KY-Lee</t>
  </si>
  <si>
    <t>KY-Leslie</t>
  </si>
  <si>
    <t>KY-Letcher</t>
  </si>
  <si>
    <t>KY-Lewis</t>
  </si>
  <si>
    <t>KY-Lincoln</t>
  </si>
  <si>
    <t>KY-Livingston</t>
  </si>
  <si>
    <t>KY-Logan</t>
  </si>
  <si>
    <t>KY-Lyon</t>
  </si>
  <si>
    <t>KY-McCracken</t>
  </si>
  <si>
    <t>KY-McCreary</t>
  </si>
  <si>
    <t>KY-McLean</t>
  </si>
  <si>
    <t>KY-Madison</t>
  </si>
  <si>
    <t>KY-Magoffin</t>
  </si>
  <si>
    <t>KY-Marion</t>
  </si>
  <si>
    <t>KY-Marshall</t>
  </si>
  <si>
    <t>KY-Martin</t>
  </si>
  <si>
    <t>KY-Mason</t>
  </si>
  <si>
    <t>KY-Meade</t>
  </si>
  <si>
    <t>KY-Menifee</t>
  </si>
  <si>
    <t>KY-Mercer</t>
  </si>
  <si>
    <t>KY-Metcalfe</t>
  </si>
  <si>
    <t>KY-Monroe</t>
  </si>
  <si>
    <t>KY-Montgomery</t>
  </si>
  <si>
    <t>KY-Morgan</t>
  </si>
  <si>
    <t>KY-Muhlenberg</t>
  </si>
  <si>
    <t>KY-Nelson</t>
  </si>
  <si>
    <t>KY-Nicholas</t>
  </si>
  <si>
    <t>KY-Ohio</t>
  </si>
  <si>
    <t>KY-Oldham</t>
  </si>
  <si>
    <t>KY-Owen</t>
  </si>
  <si>
    <t>KY-Owsley</t>
  </si>
  <si>
    <t>KY-Pendleton</t>
  </si>
  <si>
    <t>KY-Perry</t>
  </si>
  <si>
    <t>KY-Pike</t>
  </si>
  <si>
    <t>KY-Powell</t>
  </si>
  <si>
    <t>KY-Pulaski</t>
  </si>
  <si>
    <t>KY-Robertson</t>
  </si>
  <si>
    <t>KY-Rockcastle</t>
  </si>
  <si>
    <t>KY-Rowan</t>
  </si>
  <si>
    <t>KY-Russell</t>
  </si>
  <si>
    <t>KY-Scott</t>
  </si>
  <si>
    <t>KY-Shelby</t>
  </si>
  <si>
    <t>KY-Simpson</t>
  </si>
  <si>
    <t>KY-Spencer</t>
  </si>
  <si>
    <t>KY-Taylor</t>
  </si>
  <si>
    <t>KY-Todd</t>
  </si>
  <si>
    <t>KY-Trigg</t>
  </si>
  <si>
    <t>KY-Trimble</t>
  </si>
  <si>
    <t>KY-Union</t>
  </si>
  <si>
    <t>KY-Warren</t>
  </si>
  <si>
    <t>KY-Washington</t>
  </si>
  <si>
    <t>KY-Wayne</t>
  </si>
  <si>
    <t>KY-Webster</t>
  </si>
  <si>
    <t>KY-Whitley</t>
  </si>
  <si>
    <t>KY-Wolfe</t>
  </si>
  <si>
    <t>KY-Woodford</t>
  </si>
  <si>
    <t>LA-Acadia</t>
  </si>
  <si>
    <t>LA-Allen</t>
  </si>
  <si>
    <t>LA-Ascension</t>
  </si>
  <si>
    <t>LA-Assumption</t>
  </si>
  <si>
    <t>LA-Avoyelles</t>
  </si>
  <si>
    <t>LA-Beauregard</t>
  </si>
  <si>
    <t>LA-Bienville</t>
  </si>
  <si>
    <t>LA-Bossier</t>
  </si>
  <si>
    <t>LA-Caddo</t>
  </si>
  <si>
    <t>LA-Calcasieu</t>
  </si>
  <si>
    <t>LA-Caldwell</t>
  </si>
  <si>
    <t>LA-Cameron</t>
  </si>
  <si>
    <t>LA-Catahoula</t>
  </si>
  <si>
    <t>LA-Claiborne</t>
  </si>
  <si>
    <t>LA-Concordia</t>
  </si>
  <si>
    <t>LA-De Soto</t>
  </si>
  <si>
    <t>LA-East Baton Rouge</t>
  </si>
  <si>
    <t>LA-East Carroll</t>
  </si>
  <si>
    <t>LA-East Feliciana</t>
  </si>
  <si>
    <t>LA-Evangeline</t>
  </si>
  <si>
    <t>LA-Franklin</t>
  </si>
  <si>
    <t>LA-Grant</t>
  </si>
  <si>
    <t>LA-Iberia</t>
  </si>
  <si>
    <t>LA-Iberville</t>
  </si>
  <si>
    <t>LA-Jackson</t>
  </si>
  <si>
    <t>LA-Jefferson</t>
  </si>
  <si>
    <t>LA-Jefferson Davis</t>
  </si>
  <si>
    <t>LA-Lafayette</t>
  </si>
  <si>
    <t>LA-Lafourche</t>
  </si>
  <si>
    <t>LA-La Salle</t>
  </si>
  <si>
    <t>LA-Lincoln</t>
  </si>
  <si>
    <t>LA-Livingston</t>
  </si>
  <si>
    <t>LA-Madison</t>
  </si>
  <si>
    <t>LA-Morehouse</t>
  </si>
  <si>
    <t>LA-Natchitoches</t>
  </si>
  <si>
    <t>LA-Orleans</t>
  </si>
  <si>
    <t>LA-Ouachita</t>
  </si>
  <si>
    <t>LA-Plaquemines</t>
  </si>
  <si>
    <t>LA-Pointe Coupee</t>
  </si>
  <si>
    <t>LA-Rapides</t>
  </si>
  <si>
    <t>LA-Red River</t>
  </si>
  <si>
    <t>LA-Richland</t>
  </si>
  <si>
    <t>LA-Sabine</t>
  </si>
  <si>
    <t>LA-St. Bernard</t>
  </si>
  <si>
    <t>LA-St. Charles</t>
  </si>
  <si>
    <t>LA-St. Helena</t>
  </si>
  <si>
    <t>LA-St. James</t>
  </si>
  <si>
    <t>LA-St. John the Baptist</t>
  </si>
  <si>
    <t>LA-St. Landry</t>
  </si>
  <si>
    <t>LA-St. Martin</t>
  </si>
  <si>
    <t>LA-St. Mary</t>
  </si>
  <si>
    <t>LA-St. Tammany</t>
  </si>
  <si>
    <t>LA-Tangipahoa</t>
  </si>
  <si>
    <t>LA-Tensas</t>
  </si>
  <si>
    <t>LA-Terrebonne</t>
  </si>
  <si>
    <t>LA-Union</t>
  </si>
  <si>
    <t>LA-Vermilion</t>
  </si>
  <si>
    <t>LA-Vernon</t>
  </si>
  <si>
    <t>LA-Washington</t>
  </si>
  <si>
    <t>LA-Webster</t>
  </si>
  <si>
    <t>LA-West Baton Rouge</t>
  </si>
  <si>
    <t>LA-West Carroll</t>
  </si>
  <si>
    <t>LA-West Feliciana</t>
  </si>
  <si>
    <t>LA-Winn</t>
  </si>
  <si>
    <t>ME-Androscoggin</t>
  </si>
  <si>
    <t>ME-Aroostook</t>
  </si>
  <si>
    <t>ME-Cumberland</t>
  </si>
  <si>
    <t>ME-Franklin</t>
  </si>
  <si>
    <t>ME-Hancock</t>
  </si>
  <si>
    <t>ME-Kennebec</t>
  </si>
  <si>
    <t>ME-Knox</t>
  </si>
  <si>
    <t>ME-Lincoln</t>
  </si>
  <si>
    <t>ME-Oxford</t>
  </si>
  <si>
    <t>ME-Penobscot</t>
  </si>
  <si>
    <t>ME-Piscataquis</t>
  </si>
  <si>
    <t>ME-Sagadahoc</t>
  </si>
  <si>
    <t>ME-Somerset</t>
  </si>
  <si>
    <t>ME-Waldo</t>
  </si>
  <si>
    <t>ME-Washington</t>
  </si>
  <si>
    <t>ME-York</t>
  </si>
  <si>
    <t>MD-Allegany</t>
  </si>
  <si>
    <t>MD-Anne Arundel</t>
  </si>
  <si>
    <t>MD-Baltimore</t>
  </si>
  <si>
    <t>MD-Calvert</t>
  </si>
  <si>
    <t>MD-Caroline</t>
  </si>
  <si>
    <t>MD-Carroll</t>
  </si>
  <si>
    <t>MD-Cecil</t>
  </si>
  <si>
    <t>MD-Charles</t>
  </si>
  <si>
    <t>MD-Dorchester</t>
  </si>
  <si>
    <t>MD-Frederick</t>
  </si>
  <si>
    <t>MD-Garrett</t>
  </si>
  <si>
    <t>MD-Harford</t>
  </si>
  <si>
    <t>MD-Howard</t>
  </si>
  <si>
    <t>MD-Kent</t>
  </si>
  <si>
    <t>MD-Montgomery</t>
  </si>
  <si>
    <t>MD-Prince George's</t>
  </si>
  <si>
    <t>MD-Queen Anne's</t>
  </si>
  <si>
    <t>MD-St. Mary's</t>
  </si>
  <si>
    <t>MD-Somerset</t>
  </si>
  <si>
    <t>MD-Talbot</t>
  </si>
  <si>
    <t>MD-Washington</t>
  </si>
  <si>
    <t>MD-Wicomico</t>
  </si>
  <si>
    <t>MD-Worcester</t>
  </si>
  <si>
    <t>MD-Baltimo</t>
  </si>
  <si>
    <t>MA-Barnstable</t>
  </si>
  <si>
    <t>MA-Berkshire</t>
  </si>
  <si>
    <t>MA-Bristol</t>
  </si>
  <si>
    <t>MA-Dukes</t>
  </si>
  <si>
    <t>MA-Essex</t>
  </si>
  <si>
    <t>MA-Franklin</t>
  </si>
  <si>
    <t>MA-Hampden</t>
  </si>
  <si>
    <t>MA-Hampshire</t>
  </si>
  <si>
    <t>MA-Middlesex</t>
  </si>
  <si>
    <t>MA-Nantucket</t>
  </si>
  <si>
    <t>MA-Norfolk</t>
  </si>
  <si>
    <t>MA-Plymouth</t>
  </si>
  <si>
    <t>MA-Suffolk</t>
  </si>
  <si>
    <t>MA-Worcester</t>
  </si>
  <si>
    <t>MI-Alcona</t>
  </si>
  <si>
    <t>MI-Alger</t>
  </si>
  <si>
    <t>MI-Allegan</t>
  </si>
  <si>
    <t>MI-Alpena</t>
  </si>
  <si>
    <t>MI-Antrim</t>
  </si>
  <si>
    <t>MI-Arenac</t>
  </si>
  <si>
    <t>MI-Baraga</t>
  </si>
  <si>
    <t>MI-Barry</t>
  </si>
  <si>
    <t>MI-Bay</t>
  </si>
  <si>
    <t>MI-Benzie</t>
  </si>
  <si>
    <t>MI-Berrien</t>
  </si>
  <si>
    <t>MI-Branch</t>
  </si>
  <si>
    <t>MI-Calhoun</t>
  </si>
  <si>
    <t>MI-Cass</t>
  </si>
  <si>
    <t>MI-Charlevoix</t>
  </si>
  <si>
    <t>MI-Cheboygan</t>
  </si>
  <si>
    <t>MI-Chippewa</t>
  </si>
  <si>
    <t>MI-Clare</t>
  </si>
  <si>
    <t>MI-Clinton</t>
  </si>
  <si>
    <t>MI-Crawford</t>
  </si>
  <si>
    <t>MI-Delta</t>
  </si>
  <si>
    <t>MI-Dickinson</t>
  </si>
  <si>
    <t>MI-Eaton</t>
  </si>
  <si>
    <t>MI-Emmet</t>
  </si>
  <si>
    <t>MI-Genesee</t>
  </si>
  <si>
    <t>MI-Gladwin</t>
  </si>
  <si>
    <t>MI-Gogebic</t>
  </si>
  <si>
    <t>MI-Grand Traverse</t>
  </si>
  <si>
    <t>MI-Gratiot</t>
  </si>
  <si>
    <t>MI-Hillsdale</t>
  </si>
  <si>
    <t>MI-Houghton</t>
  </si>
  <si>
    <t>MI-Huron</t>
  </si>
  <si>
    <t>MI-Ingham</t>
  </si>
  <si>
    <t>MI-Ionia</t>
  </si>
  <si>
    <t>MI-Iosco</t>
  </si>
  <si>
    <t>MI-Iron</t>
  </si>
  <si>
    <t>MI-Isabella</t>
  </si>
  <si>
    <t>MI-Jackson</t>
  </si>
  <si>
    <t>MI-Kalamazoo</t>
  </si>
  <si>
    <t>MI-Kalkaska</t>
  </si>
  <si>
    <t>MI-Kent</t>
  </si>
  <si>
    <t>MI-Keweenaw</t>
  </si>
  <si>
    <t>MI-Lake</t>
  </si>
  <si>
    <t>MI-Lapeer</t>
  </si>
  <si>
    <t>MI-Leelanau</t>
  </si>
  <si>
    <t>MI-Lenawee</t>
  </si>
  <si>
    <t>MI-Livingston</t>
  </si>
  <si>
    <t>MI-Luce</t>
  </si>
  <si>
    <t>MI-Mackinac</t>
  </si>
  <si>
    <t>MI-Macomb</t>
  </si>
  <si>
    <t>MI-Manistee</t>
  </si>
  <si>
    <t>MI-Marquette</t>
  </si>
  <si>
    <t>MI-Mason</t>
  </si>
  <si>
    <t>MI-Mecosta</t>
  </si>
  <si>
    <t>MI-Menominee</t>
  </si>
  <si>
    <t>MI-Midland</t>
  </si>
  <si>
    <t>MI-Missaukee</t>
  </si>
  <si>
    <t>MI-Monroe</t>
  </si>
  <si>
    <t>MI-Montcalm</t>
  </si>
  <si>
    <t>MI-Montmorency</t>
  </si>
  <si>
    <t>MI-Muskegon</t>
  </si>
  <si>
    <t>MI-Newaygo</t>
  </si>
  <si>
    <t>MI-Oakland</t>
  </si>
  <si>
    <t>MI-Oceana</t>
  </si>
  <si>
    <t>MI-Ogemaw</t>
  </si>
  <si>
    <t>MI-Ontonagon</t>
  </si>
  <si>
    <t>MI-Osceola</t>
  </si>
  <si>
    <t>MI-Oscoda</t>
  </si>
  <si>
    <t>MI-Otsego</t>
  </si>
  <si>
    <t>MI-Ottawa</t>
  </si>
  <si>
    <t>MI-Presque Isle</t>
  </si>
  <si>
    <t>MI-Roscommon</t>
  </si>
  <si>
    <t>MI-Saginaw</t>
  </si>
  <si>
    <t>MI-St. Clair</t>
  </si>
  <si>
    <t>MI-St. Joseph</t>
  </si>
  <si>
    <t>MI-Sanilac</t>
  </si>
  <si>
    <t>MI-Schoolcraft</t>
  </si>
  <si>
    <t>MI-Shiawassee</t>
  </si>
  <si>
    <t>MI-Tuscola</t>
  </si>
  <si>
    <t>MI-Van Buren</t>
  </si>
  <si>
    <t>MI-Washtenaw</t>
  </si>
  <si>
    <t>MI-Wayne</t>
  </si>
  <si>
    <t>MI-Wexford</t>
  </si>
  <si>
    <t>MN-Aitkin</t>
  </si>
  <si>
    <t>MN-Anoka</t>
  </si>
  <si>
    <t>MN-Becker</t>
  </si>
  <si>
    <t>MN-Beltrami</t>
  </si>
  <si>
    <t>MN-Benton</t>
  </si>
  <si>
    <t>MN-Big Stone</t>
  </si>
  <si>
    <t>MN-Blue Earth</t>
  </si>
  <si>
    <t>MN-Brown</t>
  </si>
  <si>
    <t>MN-Carlton</t>
  </si>
  <si>
    <t>MN-Carver</t>
  </si>
  <si>
    <t>MN-Cass</t>
  </si>
  <si>
    <t>MN-Chippewa</t>
  </si>
  <si>
    <t>MN-Chisago</t>
  </si>
  <si>
    <t>MN-Clay</t>
  </si>
  <si>
    <t>MN-Clearwater</t>
  </si>
  <si>
    <t>MN-Cook</t>
  </si>
  <si>
    <t>MN-Cottonwood</t>
  </si>
  <si>
    <t>MN-Crow Wing</t>
  </si>
  <si>
    <t>MN-Dakota</t>
  </si>
  <si>
    <t>MN-Dodge</t>
  </si>
  <si>
    <t>MN-Douglas</t>
  </si>
  <si>
    <t>MN-Faribault</t>
  </si>
  <si>
    <t>MN-Fillmore</t>
  </si>
  <si>
    <t>MN-Freeborn</t>
  </si>
  <si>
    <t>MN-Goodhue</t>
  </si>
  <si>
    <t>MN-Grant</t>
  </si>
  <si>
    <t>MN-Hennepin</t>
  </si>
  <si>
    <t>MN-Houston</t>
  </si>
  <si>
    <t>MN-Hubbard</t>
  </si>
  <si>
    <t>MN-Isanti</t>
  </si>
  <si>
    <t>MN-Itasca</t>
  </si>
  <si>
    <t>MN-Jackson</t>
  </si>
  <si>
    <t>MN-Kanabec</t>
  </si>
  <si>
    <t>MN-Kandiyohi</t>
  </si>
  <si>
    <t>MN-Kittson</t>
  </si>
  <si>
    <t>MN-Koochiching</t>
  </si>
  <si>
    <t>MN-Lac qui Parle</t>
  </si>
  <si>
    <t>MN-Lake</t>
  </si>
  <si>
    <t>MN-Lake of the Woods</t>
  </si>
  <si>
    <t>MN-Le Sueur</t>
  </si>
  <si>
    <t>MN-Lincoln</t>
  </si>
  <si>
    <t>MN-Lyon</t>
  </si>
  <si>
    <t>MN-McLeod</t>
  </si>
  <si>
    <t>MN-Mahnomen</t>
  </si>
  <si>
    <t>MN-Marshall</t>
  </si>
  <si>
    <t>MN-Martin</t>
  </si>
  <si>
    <t>MN-Meeker</t>
  </si>
  <si>
    <t>MN-Mille Lacs</t>
  </si>
  <si>
    <t>MN-Morrison</t>
  </si>
  <si>
    <t>MN-Mower</t>
  </si>
  <si>
    <t>MN-Murray</t>
  </si>
  <si>
    <t>MN-Nicollet</t>
  </si>
  <si>
    <t>MN-Nobles</t>
  </si>
  <si>
    <t>MN-Norman</t>
  </si>
  <si>
    <t>MN-Olmsted</t>
  </si>
  <si>
    <t>MN-Otter Tail</t>
  </si>
  <si>
    <t>MN-Pennington</t>
  </si>
  <si>
    <t>MN-Pine</t>
  </si>
  <si>
    <t>MN-Pipestone</t>
  </si>
  <si>
    <t>MN-Polk</t>
  </si>
  <si>
    <t>MN-Pope</t>
  </si>
  <si>
    <t>MN-Ramsey</t>
  </si>
  <si>
    <t>MN-Red Lake</t>
  </si>
  <si>
    <t>MN-Redwood</t>
  </si>
  <si>
    <t>MN-Renville</t>
  </si>
  <si>
    <t>MN-Rice</t>
  </si>
  <si>
    <t>MN-Rock</t>
  </si>
  <si>
    <t>MN-Roseau</t>
  </si>
  <si>
    <t>MN-St. Louis</t>
  </si>
  <si>
    <t>MN-Scott</t>
  </si>
  <si>
    <t>MN-Sherburne</t>
  </si>
  <si>
    <t>MN-Sibley</t>
  </si>
  <si>
    <t>MN-Stearns</t>
  </si>
  <si>
    <t>MN-Steele</t>
  </si>
  <si>
    <t>MN-Stevens</t>
  </si>
  <si>
    <t>MN-Swift</t>
  </si>
  <si>
    <t>MN-Todd</t>
  </si>
  <si>
    <t>MN-Traverse</t>
  </si>
  <si>
    <t>MN-Wabasha</t>
  </si>
  <si>
    <t>MN-Wadena</t>
  </si>
  <si>
    <t>MN-Waseca</t>
  </si>
  <si>
    <t>MN-Washington</t>
  </si>
  <si>
    <t>MN-Watonwan</t>
  </si>
  <si>
    <t>MN-Wilkin</t>
  </si>
  <si>
    <t>MN-Winona</t>
  </si>
  <si>
    <t>MN-Wright</t>
  </si>
  <si>
    <t>MN-Yellow Medicine</t>
  </si>
  <si>
    <t>MS-Adams</t>
  </si>
  <si>
    <t>MS-Alcorn</t>
  </si>
  <si>
    <t>MS-Amite</t>
  </si>
  <si>
    <t>MS-Attala</t>
  </si>
  <si>
    <t>MS-Benton</t>
  </si>
  <si>
    <t>MS-Bolivar</t>
  </si>
  <si>
    <t>MS-Calhoun</t>
  </si>
  <si>
    <t>MS-Carroll</t>
  </si>
  <si>
    <t>MS-Chickasaw</t>
  </si>
  <si>
    <t>MS-Choctaw</t>
  </si>
  <si>
    <t>MS-Claiborne</t>
  </si>
  <si>
    <t>MS-Clarke</t>
  </si>
  <si>
    <t>MS-Clay</t>
  </si>
  <si>
    <t>MS-Coahoma</t>
  </si>
  <si>
    <t>MS-Copiah</t>
  </si>
  <si>
    <t>MS-Covington</t>
  </si>
  <si>
    <t>MS-DeSoto</t>
  </si>
  <si>
    <t>MS-Forrest</t>
  </si>
  <si>
    <t>MS-Franklin</t>
  </si>
  <si>
    <t>MS-George</t>
  </si>
  <si>
    <t>MS-Greene</t>
  </si>
  <si>
    <t>MS-Grenada</t>
  </si>
  <si>
    <t>MS-Hancock</t>
  </si>
  <si>
    <t>MS-Harrison</t>
  </si>
  <si>
    <t>MS-Hinds</t>
  </si>
  <si>
    <t>MS-Holmes</t>
  </si>
  <si>
    <t>MS-Humphreys</t>
  </si>
  <si>
    <t>MS-Issaquena</t>
  </si>
  <si>
    <t>MS-Itawamba</t>
  </si>
  <si>
    <t>MS-Jackson</t>
  </si>
  <si>
    <t>MS-Jasper</t>
  </si>
  <si>
    <t>MS-Jefferson</t>
  </si>
  <si>
    <t>MS-Jefferson Davis</t>
  </si>
  <si>
    <t>MS-Jones</t>
  </si>
  <si>
    <t>MS-Kemper</t>
  </si>
  <si>
    <t>MS-Lafayette</t>
  </si>
  <si>
    <t>MS-Lamar</t>
  </si>
  <si>
    <t>MS-Lauderdale</t>
  </si>
  <si>
    <t>MS-Lawrence</t>
  </si>
  <si>
    <t>MS-Leake</t>
  </si>
  <si>
    <t>MS-Lee</t>
  </si>
  <si>
    <t>MS-Leflore</t>
  </si>
  <si>
    <t>MS-Lincoln</t>
  </si>
  <si>
    <t>MS-Lowndes</t>
  </si>
  <si>
    <t>MS-Madison</t>
  </si>
  <si>
    <t>MS-Marion</t>
  </si>
  <si>
    <t>MS-Marshall</t>
  </si>
  <si>
    <t>MS-Monroe</t>
  </si>
  <si>
    <t>MS-Montgomery</t>
  </si>
  <si>
    <t>MS-Neshoba</t>
  </si>
  <si>
    <t>MS-Newton</t>
  </si>
  <si>
    <t>MS-Noxubee</t>
  </si>
  <si>
    <t>MS-Oktibbeha</t>
  </si>
  <si>
    <t>MS-Panola</t>
  </si>
  <si>
    <t>MS-Pearl River</t>
  </si>
  <si>
    <t>MS-Perry</t>
  </si>
  <si>
    <t>MS-Pike</t>
  </si>
  <si>
    <t>MS-Pontotoc</t>
  </si>
  <si>
    <t>MS-Prentiss</t>
  </si>
  <si>
    <t>MS-Quitman</t>
  </si>
  <si>
    <t>MS-Rankin</t>
  </si>
  <si>
    <t>MS-Scott</t>
  </si>
  <si>
    <t>MS-Sharkey</t>
  </si>
  <si>
    <t>MS-Simpson</t>
  </si>
  <si>
    <t>MS-Smith</t>
  </si>
  <si>
    <t>MS-Stone</t>
  </si>
  <si>
    <t>MS-Sunflower</t>
  </si>
  <si>
    <t>MS-Tallahatchie</t>
  </si>
  <si>
    <t>MS-Tate</t>
  </si>
  <si>
    <t>MS-Tippah</t>
  </si>
  <si>
    <t>MS-Tishomingo</t>
  </si>
  <si>
    <t>MS-Tunica</t>
  </si>
  <si>
    <t>MS-Union</t>
  </si>
  <si>
    <t>MS-Walthall</t>
  </si>
  <si>
    <t>MS-Warren</t>
  </si>
  <si>
    <t>MS-Washington</t>
  </si>
  <si>
    <t>MS-Wayne</t>
  </si>
  <si>
    <t>MS-Webster</t>
  </si>
  <si>
    <t>MS-Wilkinson</t>
  </si>
  <si>
    <t>MS-Winston</t>
  </si>
  <si>
    <t>MS-Yalobusha</t>
  </si>
  <si>
    <t>MS-Yazoo</t>
  </si>
  <si>
    <t>MO-Adair</t>
  </si>
  <si>
    <t>MO-Andrew</t>
  </si>
  <si>
    <t>MO-Atchison</t>
  </si>
  <si>
    <t>MO-Audrain</t>
  </si>
  <si>
    <t>MO-Barry</t>
  </si>
  <si>
    <t>MO-Barton</t>
  </si>
  <si>
    <t>MO-Bates</t>
  </si>
  <si>
    <t>MO-Benton</t>
  </si>
  <si>
    <t>MO-Bollinger</t>
  </si>
  <si>
    <t>MO-Boone</t>
  </si>
  <si>
    <t>MO-Buchanan</t>
  </si>
  <si>
    <t>MO-Butler</t>
  </si>
  <si>
    <t>MO-Caldwell</t>
  </si>
  <si>
    <t>MO-Callaway</t>
  </si>
  <si>
    <t>MO-Camden</t>
  </si>
  <si>
    <t>MO-Cape Girardeau</t>
  </si>
  <si>
    <t>MO-Carroll</t>
  </si>
  <si>
    <t>MO-Carter</t>
  </si>
  <si>
    <t>MO-Cass</t>
  </si>
  <si>
    <t>MO-Cedar</t>
  </si>
  <si>
    <t>MO-Chariton</t>
  </si>
  <si>
    <t>MO-Christian</t>
  </si>
  <si>
    <t>MO-Clark</t>
  </si>
  <si>
    <t>MO-Clay</t>
  </si>
  <si>
    <t>MO-Clinton</t>
  </si>
  <si>
    <t>MO-Cole</t>
  </si>
  <si>
    <t>MO-Cooper</t>
  </si>
  <si>
    <t>MO-Crawford</t>
  </si>
  <si>
    <t>MO-Sulliv</t>
  </si>
  <si>
    <t>MO-Dade</t>
  </si>
  <si>
    <t>MO-Dallas</t>
  </si>
  <si>
    <t>MO-Daviess</t>
  </si>
  <si>
    <t>MO-DeKalb</t>
  </si>
  <si>
    <t>MO-Dent</t>
  </si>
  <si>
    <t>MO-Douglas</t>
  </si>
  <si>
    <t>MO-Dunklin</t>
  </si>
  <si>
    <t>MO-Franklin</t>
  </si>
  <si>
    <t>MO-Gasconade</t>
  </si>
  <si>
    <t>MO-Gentry</t>
  </si>
  <si>
    <t>MO-Greene</t>
  </si>
  <si>
    <t>MO-Grundy</t>
  </si>
  <si>
    <t>MO-Harrison</t>
  </si>
  <si>
    <t>MO-Henry</t>
  </si>
  <si>
    <t>MO-Hickory</t>
  </si>
  <si>
    <t>MO-Holt</t>
  </si>
  <si>
    <t>MO-Howard</t>
  </si>
  <si>
    <t>MO-Howell</t>
  </si>
  <si>
    <t>MO-Iron</t>
  </si>
  <si>
    <t>MO-Jackson</t>
  </si>
  <si>
    <t>MO-Jasper</t>
  </si>
  <si>
    <t>MO-Jefferson</t>
  </si>
  <si>
    <t>MO-Johnson</t>
  </si>
  <si>
    <t>MO-Knox</t>
  </si>
  <si>
    <t>MO-Laclede</t>
  </si>
  <si>
    <t>MO-Lafayette</t>
  </si>
  <si>
    <t>MO-Lawrence</t>
  </si>
  <si>
    <t>MO-Lewis</t>
  </si>
  <si>
    <t>MO-Lincoln</t>
  </si>
  <si>
    <t>MO-Linn</t>
  </si>
  <si>
    <t>MO-Livingston</t>
  </si>
  <si>
    <t>MO-McDonald</t>
  </si>
  <si>
    <t>MO-Macon</t>
  </si>
  <si>
    <t>MO-Madison</t>
  </si>
  <si>
    <t>MO-Maries</t>
  </si>
  <si>
    <t>MO-Marion</t>
  </si>
  <si>
    <t>MO-Mercer</t>
  </si>
  <si>
    <t>MO-Miller</t>
  </si>
  <si>
    <t>MO-Mississippi</t>
  </si>
  <si>
    <t>MO-Moniteau</t>
  </si>
  <si>
    <t>MO-Monroe</t>
  </si>
  <si>
    <t>MO-Montgomery</t>
  </si>
  <si>
    <t>MO-Morgan</t>
  </si>
  <si>
    <t>MO-New Madrid</t>
  </si>
  <si>
    <t>MO-Newton</t>
  </si>
  <si>
    <t>MO-Nodaway</t>
  </si>
  <si>
    <t>MO-Oregon</t>
  </si>
  <si>
    <t>MO-Osage</t>
  </si>
  <si>
    <t>MO-Ozark</t>
  </si>
  <si>
    <t>MO-Pemiscot</t>
  </si>
  <si>
    <t>MO-Perry</t>
  </si>
  <si>
    <t>MO-Pettis</t>
  </si>
  <si>
    <t>MO-Phelps</t>
  </si>
  <si>
    <t>MO-Pike</t>
  </si>
  <si>
    <t>MO-Platte</t>
  </si>
  <si>
    <t>MO-Polk</t>
  </si>
  <si>
    <t>MO-Pulaski</t>
  </si>
  <si>
    <t>MO-Putnam</t>
  </si>
  <si>
    <t>MO-Ralls</t>
  </si>
  <si>
    <t>MO-Randolph</t>
  </si>
  <si>
    <t>MO-Ray</t>
  </si>
  <si>
    <t>MO-Reynolds</t>
  </si>
  <si>
    <t>MO-Ripley</t>
  </si>
  <si>
    <t>MO-St. Charles</t>
  </si>
  <si>
    <t>MO-St. Clair</t>
  </si>
  <si>
    <t>MO-Ste. Genevieve</t>
  </si>
  <si>
    <t>MO-St. Francois</t>
  </si>
  <si>
    <t>MO-St. Louis</t>
  </si>
  <si>
    <t>MO-Saline</t>
  </si>
  <si>
    <t>MO-Schuyler</t>
  </si>
  <si>
    <t>MO-Scotland</t>
  </si>
  <si>
    <t>MO-Scott</t>
  </si>
  <si>
    <t>MO-Shannon</t>
  </si>
  <si>
    <t>MO-Shelby</t>
  </si>
  <si>
    <t>MO-Stoddard</t>
  </si>
  <si>
    <t>MO-Stone</t>
  </si>
  <si>
    <t>MO-Sullivan</t>
  </si>
  <si>
    <t>MO-Taney</t>
  </si>
  <si>
    <t>MO-Texas</t>
  </si>
  <si>
    <t>MO-Vernon</t>
  </si>
  <si>
    <t>MO-Warren</t>
  </si>
  <si>
    <t>MO-Washington</t>
  </si>
  <si>
    <t>MO-Wayne</t>
  </si>
  <si>
    <t>MO-Webster</t>
  </si>
  <si>
    <t>MO-Worth</t>
  </si>
  <si>
    <t>MO-Wright</t>
  </si>
  <si>
    <t>MO-St. Lou</t>
  </si>
  <si>
    <t>MT-Beaverhead</t>
  </si>
  <si>
    <t>MT-Big Horn</t>
  </si>
  <si>
    <t>MT-Blaine</t>
  </si>
  <si>
    <t>MT-Broadwater</t>
  </si>
  <si>
    <t>MT-Carbon</t>
  </si>
  <si>
    <t>MT-Carter</t>
  </si>
  <si>
    <t>MT-Cascade</t>
  </si>
  <si>
    <t>MT-Chouteau</t>
  </si>
  <si>
    <t>MT-Custer</t>
  </si>
  <si>
    <t>MT-Daniels</t>
  </si>
  <si>
    <t>MT-Dawson</t>
  </si>
  <si>
    <t>MT-Deer Lodge</t>
  </si>
  <si>
    <t>MT-Fallon</t>
  </si>
  <si>
    <t>MT-Fergus</t>
  </si>
  <si>
    <t>MT-Flathead</t>
  </si>
  <si>
    <t>MT-Gallatin</t>
  </si>
  <si>
    <t>MT-Garfield</t>
  </si>
  <si>
    <t>MT-Glacier</t>
  </si>
  <si>
    <t>MT-Golden Valley</t>
  </si>
  <si>
    <t>MT-Granite</t>
  </si>
  <si>
    <t>MT-Hill</t>
  </si>
  <si>
    <t>MT-Jefferson</t>
  </si>
  <si>
    <t>MT-Judith Basin</t>
  </si>
  <si>
    <t>MT-Lake</t>
  </si>
  <si>
    <t>MT-Lewis and Clark</t>
  </si>
  <si>
    <t>MT-Liberty</t>
  </si>
  <si>
    <t>MT-Lincoln</t>
  </si>
  <si>
    <t>MT-McCone</t>
  </si>
  <si>
    <t>MT-Madison</t>
  </si>
  <si>
    <t>MT-Meagher</t>
  </si>
  <si>
    <t>MT-Mineral</t>
  </si>
  <si>
    <t>MT-Missoula</t>
  </si>
  <si>
    <t>MT-Musselshell</t>
  </si>
  <si>
    <t>MT-Park</t>
  </si>
  <si>
    <t>MT-Petroleum</t>
  </si>
  <si>
    <t>MT-Phillips</t>
  </si>
  <si>
    <t>MT-Pondera</t>
  </si>
  <si>
    <t>MT-Powder River</t>
  </si>
  <si>
    <t>MT-Powell</t>
  </si>
  <si>
    <t>MT-Prairie</t>
  </si>
  <si>
    <t>MT-Ravalli</t>
  </si>
  <si>
    <t>MT-Richland</t>
  </si>
  <si>
    <t>MT-Roosevelt</t>
  </si>
  <si>
    <t>MT-Rosebud</t>
  </si>
  <si>
    <t>MT-Sanders</t>
  </si>
  <si>
    <t>MT-Sheridan</t>
  </si>
  <si>
    <t>MT-Silver Bow</t>
  </si>
  <si>
    <t>MT-Stillwater</t>
  </si>
  <si>
    <t>MT-Sweet Grass</t>
  </si>
  <si>
    <t>MT-Teton</t>
  </si>
  <si>
    <t>MT-Toole</t>
  </si>
  <si>
    <t>MT-Treasure</t>
  </si>
  <si>
    <t>MT-Valley</t>
  </si>
  <si>
    <t>MT-Wheatland</t>
  </si>
  <si>
    <t>MT-Wibaux</t>
  </si>
  <si>
    <t>MT-Yellowstone</t>
  </si>
  <si>
    <t>NE-Adams</t>
  </si>
  <si>
    <t>NE-Antelope</t>
  </si>
  <si>
    <t>NE-Arthur</t>
  </si>
  <si>
    <t>NE-Banner</t>
  </si>
  <si>
    <t>NE-Blaine</t>
  </si>
  <si>
    <t>NE-Boone</t>
  </si>
  <si>
    <t>NE-Box Butte</t>
  </si>
  <si>
    <t>NE-Boyd</t>
  </si>
  <si>
    <t>NE-Brown</t>
  </si>
  <si>
    <t>NE-Buffalo</t>
  </si>
  <si>
    <t>NE-Burt</t>
  </si>
  <si>
    <t>NE-Butler</t>
  </si>
  <si>
    <t>NE-Cass</t>
  </si>
  <si>
    <t>NE-Cedar</t>
  </si>
  <si>
    <t>NE-Chase</t>
  </si>
  <si>
    <t>NE-Cherry</t>
  </si>
  <si>
    <t>NE-Cheyenne</t>
  </si>
  <si>
    <t>NE-Clay</t>
  </si>
  <si>
    <t>NE-Colfax</t>
  </si>
  <si>
    <t>NE-Cuming</t>
  </si>
  <si>
    <t>NE-Custer</t>
  </si>
  <si>
    <t>NE-Dakota</t>
  </si>
  <si>
    <t>NE-Dawes</t>
  </si>
  <si>
    <t>NE-Dawson</t>
  </si>
  <si>
    <t>NE-Deuel</t>
  </si>
  <si>
    <t>NE-Dixon</t>
  </si>
  <si>
    <t>NE-Dodge</t>
  </si>
  <si>
    <t>NE-Douglas</t>
  </si>
  <si>
    <t>NE-Dundy</t>
  </si>
  <si>
    <t>NE-Fillmore</t>
  </si>
  <si>
    <t>NE-Franklin</t>
  </si>
  <si>
    <t>NE-Frontier</t>
  </si>
  <si>
    <t>NE-Furnas</t>
  </si>
  <si>
    <t>NE-Gage</t>
  </si>
  <si>
    <t>NE-Garden</t>
  </si>
  <si>
    <t>NE-Garfield</t>
  </si>
  <si>
    <t>NE-Gosper</t>
  </si>
  <si>
    <t>NE-Grant</t>
  </si>
  <si>
    <t>NE-Greeley</t>
  </si>
  <si>
    <t>NE-Hall</t>
  </si>
  <si>
    <t>NE-Hamilton</t>
  </si>
  <si>
    <t>NE-Harlan</t>
  </si>
  <si>
    <t>NE-Hayes</t>
  </si>
  <si>
    <t>NE-Hitchcock</t>
  </si>
  <si>
    <t>NE-Holt</t>
  </si>
  <si>
    <t>NE-Hooker</t>
  </si>
  <si>
    <t>NE-Howard</t>
  </si>
  <si>
    <t>NE-Jefferson</t>
  </si>
  <si>
    <t>NE-Johnson</t>
  </si>
  <si>
    <t>NE-Kearney</t>
  </si>
  <si>
    <t>NE-Keith</t>
  </si>
  <si>
    <t>NE-Keya Paha</t>
  </si>
  <si>
    <t>NE-Kimball</t>
  </si>
  <si>
    <t>NE-Knox</t>
  </si>
  <si>
    <t>NE-Lancaster</t>
  </si>
  <si>
    <t>NE-Lincoln</t>
  </si>
  <si>
    <t>NE-Logan</t>
  </si>
  <si>
    <t>NE-Loup</t>
  </si>
  <si>
    <t>NE-McPherson</t>
  </si>
  <si>
    <t>NE-Madison</t>
  </si>
  <si>
    <t>NE-Merrick</t>
  </si>
  <si>
    <t>NE-Morrill</t>
  </si>
  <si>
    <t>NE-Nance</t>
  </si>
  <si>
    <t>NE-Nemaha</t>
  </si>
  <si>
    <t>NE-Nuckolls</t>
  </si>
  <si>
    <t>NE-Otoe</t>
  </si>
  <si>
    <t>NE-Pawnee</t>
  </si>
  <si>
    <t>NE-Perkins</t>
  </si>
  <si>
    <t>NE-Phelps</t>
  </si>
  <si>
    <t>NE-Pierce</t>
  </si>
  <si>
    <t>NE-Platte</t>
  </si>
  <si>
    <t>NE-Polk</t>
  </si>
  <si>
    <t>NE-Red Willow</t>
  </si>
  <si>
    <t>NE-Richardson</t>
  </si>
  <si>
    <t>NE-Rock</t>
  </si>
  <si>
    <t>NE-Saline</t>
  </si>
  <si>
    <t>NE-Sarpy</t>
  </si>
  <si>
    <t>NE-Saunders</t>
  </si>
  <si>
    <t>NE-Scotts Bluff</t>
  </si>
  <si>
    <t>NE-Seward</t>
  </si>
  <si>
    <t>NE-Sheridan</t>
  </si>
  <si>
    <t>NE-Sherman</t>
  </si>
  <si>
    <t>NE-Sioux</t>
  </si>
  <si>
    <t>NE-Stanton</t>
  </si>
  <si>
    <t>NE-Thayer</t>
  </si>
  <si>
    <t>NE-Thomas</t>
  </si>
  <si>
    <t>NE-Thurston</t>
  </si>
  <si>
    <t>NE-Valley</t>
  </si>
  <si>
    <t>NE-Washington</t>
  </si>
  <si>
    <t>NE-Wayne</t>
  </si>
  <si>
    <t>NE-Webster</t>
  </si>
  <si>
    <t>NE-Wheeler</t>
  </si>
  <si>
    <t>NE-York</t>
  </si>
  <si>
    <t>NV-Churchill</t>
  </si>
  <si>
    <t>NV-Clark</t>
  </si>
  <si>
    <t>NV-Douglas</t>
  </si>
  <si>
    <t>NV-Elko</t>
  </si>
  <si>
    <t>NV-Esmeralda</t>
  </si>
  <si>
    <t>NV-Eureka</t>
  </si>
  <si>
    <t>NV-Humboldt</t>
  </si>
  <si>
    <t>NV-Lander</t>
  </si>
  <si>
    <t>NV-Lincoln</t>
  </si>
  <si>
    <t>NV-Lyon</t>
  </si>
  <si>
    <t>NV-Mineral</t>
  </si>
  <si>
    <t>NV-Nye</t>
  </si>
  <si>
    <t>NV-Pershing</t>
  </si>
  <si>
    <t>NV-Storey</t>
  </si>
  <si>
    <t>NV-Washoe</t>
  </si>
  <si>
    <t>NV-White Pine</t>
  </si>
  <si>
    <t>NV-Cars</t>
  </si>
  <si>
    <t>NH-Belknap</t>
  </si>
  <si>
    <t>NH-Carroll</t>
  </si>
  <si>
    <t>NH-Cheshire</t>
  </si>
  <si>
    <t>NH-Coos</t>
  </si>
  <si>
    <t>NH-Grafton</t>
  </si>
  <si>
    <t>NH-Hillsborough</t>
  </si>
  <si>
    <t>NH-Merrimack</t>
  </si>
  <si>
    <t>NH-Rockingham</t>
  </si>
  <si>
    <t>NH-Strafford</t>
  </si>
  <si>
    <t>NH-Sullivan</t>
  </si>
  <si>
    <t>NJ-Atlantic</t>
  </si>
  <si>
    <t>NJ-Bergen</t>
  </si>
  <si>
    <t>NJ-Burlington</t>
  </si>
  <si>
    <t>NJ-Camden</t>
  </si>
  <si>
    <t>NJ-Cape May</t>
  </si>
  <si>
    <t>NJ-Cumberland</t>
  </si>
  <si>
    <t>NJ-Essex</t>
  </si>
  <si>
    <t>NJ-Gloucester</t>
  </si>
  <si>
    <t>NJ-Hudson</t>
  </si>
  <si>
    <t>NJ-Hunterdon</t>
  </si>
  <si>
    <t>NJ-Mercer</t>
  </si>
  <si>
    <t>NJ-Middlesex</t>
  </si>
  <si>
    <t>NJ-Monmouth</t>
  </si>
  <si>
    <t>NJ-Morris</t>
  </si>
  <si>
    <t>NJ-Ocean</t>
  </si>
  <si>
    <t>NJ-Passaic</t>
  </si>
  <si>
    <t>NJ-Salem</t>
  </si>
  <si>
    <t>NJ-Somerset</t>
  </si>
  <si>
    <t>NJ-Sussex</t>
  </si>
  <si>
    <t>NJ-Union</t>
  </si>
  <si>
    <t>NJ-Warren</t>
  </si>
  <si>
    <t>NM-Bernalillo</t>
  </si>
  <si>
    <t>NM-Catron</t>
  </si>
  <si>
    <t>NM-Chaves</t>
  </si>
  <si>
    <t>NM-Cibola</t>
  </si>
  <si>
    <t>NM-Colfax</t>
  </si>
  <si>
    <t>NM-Curry</t>
  </si>
  <si>
    <t>NM-De Baca</t>
  </si>
  <si>
    <t>NM-Dona Ana</t>
  </si>
  <si>
    <t>NM-Eddy</t>
  </si>
  <si>
    <t>NM-Grant</t>
  </si>
  <si>
    <t>NM-Guadalupe</t>
  </si>
  <si>
    <t>NM-Harding</t>
  </si>
  <si>
    <t>NM-Hidalgo</t>
  </si>
  <si>
    <t>NM-Lea</t>
  </si>
  <si>
    <t>NM-Lincoln</t>
  </si>
  <si>
    <t>NM-Los Alamos</t>
  </si>
  <si>
    <t>NM-Luna</t>
  </si>
  <si>
    <t>NM-McKinley</t>
  </si>
  <si>
    <t>NM-Mora</t>
  </si>
  <si>
    <t>NM-Otero</t>
  </si>
  <si>
    <t>NM-Quay</t>
  </si>
  <si>
    <t>NM-Rio Arriba</t>
  </si>
  <si>
    <t>NM-Roosevelt</t>
  </si>
  <si>
    <t>NM-Sandoval</t>
  </si>
  <si>
    <t>NM-San Juan</t>
  </si>
  <si>
    <t>NM-San Miguel</t>
  </si>
  <si>
    <t>NM-Santa Fe</t>
  </si>
  <si>
    <t>NM-Sierra</t>
  </si>
  <si>
    <t>NM-Socorro</t>
  </si>
  <si>
    <t>NM-Taos</t>
  </si>
  <si>
    <t>NM-Torrance</t>
  </si>
  <si>
    <t>NM-Union</t>
  </si>
  <si>
    <t>NM-Valencia</t>
  </si>
  <si>
    <t>NY-Albany</t>
  </si>
  <si>
    <t>NY-Allegany</t>
  </si>
  <si>
    <t>NY-Bronx</t>
  </si>
  <si>
    <t>NY-Broome</t>
  </si>
  <si>
    <t>NY-Cattaraugus</t>
  </si>
  <si>
    <t>NY-Cayuga</t>
  </si>
  <si>
    <t>NY-Chautauqua</t>
  </si>
  <si>
    <t>NY-Chemung</t>
  </si>
  <si>
    <t>NY-Chenango</t>
  </si>
  <si>
    <t>NY-Clinton</t>
  </si>
  <si>
    <t>NY-Columbia</t>
  </si>
  <si>
    <t>NY-Cortland</t>
  </si>
  <si>
    <t>NY-Delaware</t>
  </si>
  <si>
    <t>NY-Dutchess</t>
  </si>
  <si>
    <t>NY-Erie</t>
  </si>
  <si>
    <t>NY-Essex</t>
  </si>
  <si>
    <t>NY-Franklin</t>
  </si>
  <si>
    <t>NY-Fulton</t>
  </si>
  <si>
    <t>NY-Genesee</t>
  </si>
  <si>
    <t>NY-Greene</t>
  </si>
  <si>
    <t>NY-Hamilton</t>
  </si>
  <si>
    <t>NY-Herkimer</t>
  </si>
  <si>
    <t>NY-Jefferson</t>
  </si>
  <si>
    <t>NY-Kings</t>
  </si>
  <si>
    <t>NY-Lewis</t>
  </si>
  <si>
    <t>NY-Livingston</t>
  </si>
  <si>
    <t>NY-Madison</t>
  </si>
  <si>
    <t>NY-Monroe</t>
  </si>
  <si>
    <t>NY-Montgomery</t>
  </si>
  <si>
    <t>NY-Nassau</t>
  </si>
  <si>
    <t>NY-New York</t>
  </si>
  <si>
    <t>NY-Niagara</t>
  </si>
  <si>
    <t>NY-Oneida</t>
  </si>
  <si>
    <t>NY-Onondaga</t>
  </si>
  <si>
    <t>NY-Ontario</t>
  </si>
  <si>
    <t>NY-Orange</t>
  </si>
  <si>
    <t>NY-Orleans</t>
  </si>
  <si>
    <t>NY-Oswego</t>
  </si>
  <si>
    <t>NY-Otsego</t>
  </si>
  <si>
    <t>NY-Putnam</t>
  </si>
  <si>
    <t>NY-Queens</t>
  </si>
  <si>
    <t>NY-Rensselaer</t>
  </si>
  <si>
    <t>NY-Richmond</t>
  </si>
  <si>
    <t>NY-Rockland</t>
  </si>
  <si>
    <t>NY-St. Lawrence</t>
  </si>
  <si>
    <t>NY-Saratoga</t>
  </si>
  <si>
    <t>NY-Schenectady</t>
  </si>
  <si>
    <t>NY-Schoharie</t>
  </si>
  <si>
    <t>NY-Schuyler</t>
  </si>
  <si>
    <t>NY-Seneca</t>
  </si>
  <si>
    <t>NY-Steuben</t>
  </si>
  <si>
    <t>NY-Suffolk</t>
  </si>
  <si>
    <t>NY-Sullivan</t>
  </si>
  <si>
    <t>NY-Tioga</t>
  </si>
  <si>
    <t>NY-Tompkins</t>
  </si>
  <si>
    <t>NY-Ulster</t>
  </si>
  <si>
    <t>NY-Warren</t>
  </si>
  <si>
    <t>NY-Washington</t>
  </si>
  <si>
    <t>NY-Wayne</t>
  </si>
  <si>
    <t>NY-Westchester</t>
  </si>
  <si>
    <t>NY-Wyoming</t>
  </si>
  <si>
    <t>NY-Yates</t>
  </si>
  <si>
    <t>NC-Alamance</t>
  </si>
  <si>
    <t>NC-Alexander</t>
  </si>
  <si>
    <t>NC-Alleghany</t>
  </si>
  <si>
    <t>NC-Anson</t>
  </si>
  <si>
    <t>NC-Ashe</t>
  </si>
  <si>
    <t>NC-Avery</t>
  </si>
  <si>
    <t>NC-Beaufort</t>
  </si>
  <si>
    <t>NC-Bertie</t>
  </si>
  <si>
    <t>NC-Bladen</t>
  </si>
  <si>
    <t>NC-Brunswick</t>
  </si>
  <si>
    <t>NC-Buncombe</t>
  </si>
  <si>
    <t>NC-Burke</t>
  </si>
  <si>
    <t>NC-Cabarrus</t>
  </si>
  <si>
    <t>NC-Caldwell</t>
  </si>
  <si>
    <t>NC-Camden</t>
  </si>
  <si>
    <t>NC-Carteret</t>
  </si>
  <si>
    <t>NC-Caswell</t>
  </si>
  <si>
    <t>NC-Catawba</t>
  </si>
  <si>
    <t>NC-Chatham</t>
  </si>
  <si>
    <t>NC-Cherokee</t>
  </si>
  <si>
    <t>NC-Chowan</t>
  </si>
  <si>
    <t>NC-Clay</t>
  </si>
  <si>
    <t>NC-Cleveland</t>
  </si>
  <si>
    <t>NC-Columbus</t>
  </si>
  <si>
    <t>NC-Craven</t>
  </si>
  <si>
    <t>NC-Cumberland</t>
  </si>
  <si>
    <t>NC-Currituck</t>
  </si>
  <si>
    <t>NC-Dare</t>
  </si>
  <si>
    <t>NC-Davidson</t>
  </si>
  <si>
    <t>NC-Davie</t>
  </si>
  <si>
    <t>NC-Duplin</t>
  </si>
  <si>
    <t>NC-Durham</t>
  </si>
  <si>
    <t>NC-Edgecombe</t>
  </si>
  <si>
    <t>NC-Forsyth</t>
  </si>
  <si>
    <t>NC-Franklin</t>
  </si>
  <si>
    <t>NC-Gaston</t>
  </si>
  <si>
    <t>NC-Gates</t>
  </si>
  <si>
    <t>NC-Graham</t>
  </si>
  <si>
    <t>NC-Granville</t>
  </si>
  <si>
    <t>NC-Greene</t>
  </si>
  <si>
    <t>NC-Guilford</t>
  </si>
  <si>
    <t>NC-Halifax</t>
  </si>
  <si>
    <t>NC-Harnett</t>
  </si>
  <si>
    <t>NC-Haywood</t>
  </si>
  <si>
    <t>NC-Henderson</t>
  </si>
  <si>
    <t>NC-Hertford</t>
  </si>
  <si>
    <t>NC-Hoke</t>
  </si>
  <si>
    <t>NC-Hyde</t>
  </si>
  <si>
    <t>NC-Iredell</t>
  </si>
  <si>
    <t>NC-Jackson</t>
  </si>
  <si>
    <t>NC-Johnston</t>
  </si>
  <si>
    <t>NC-Jones</t>
  </si>
  <si>
    <t>NC-Lee</t>
  </si>
  <si>
    <t>NC-Lenoir</t>
  </si>
  <si>
    <t>NC-Lincoln</t>
  </si>
  <si>
    <t>NC-McDowell</t>
  </si>
  <si>
    <t>NC-Macon</t>
  </si>
  <si>
    <t>NC-Madison</t>
  </si>
  <si>
    <t>NC-Martin</t>
  </si>
  <si>
    <t>NC-Mecklenburg</t>
  </si>
  <si>
    <t>NC-Mitchell</t>
  </si>
  <si>
    <t>NC-Montgomery</t>
  </si>
  <si>
    <t>NC-Moore</t>
  </si>
  <si>
    <t>NC-Nash</t>
  </si>
  <si>
    <t>NC-New Hanover</t>
  </si>
  <si>
    <t>NC-Northampton</t>
  </si>
  <si>
    <t>NC-Onslow</t>
  </si>
  <si>
    <t>NC-Orange</t>
  </si>
  <si>
    <t>NC-Pamlico</t>
  </si>
  <si>
    <t>NC-Pasquotank</t>
  </si>
  <si>
    <t>NC-Pender</t>
  </si>
  <si>
    <t>NC-Perquimans</t>
  </si>
  <si>
    <t>NC-Person</t>
  </si>
  <si>
    <t>NC-Pitt</t>
  </si>
  <si>
    <t>NC-Polk</t>
  </si>
  <si>
    <t>NC-Randolph</t>
  </si>
  <si>
    <t>NC-Richmond</t>
  </si>
  <si>
    <t>NC-Robeson</t>
  </si>
  <si>
    <t>NC-Rockingham</t>
  </si>
  <si>
    <t>NC-Rowan</t>
  </si>
  <si>
    <t>NC-Rutherford</t>
  </si>
  <si>
    <t>NC-Sampson</t>
  </si>
  <si>
    <t>NC-Scotland</t>
  </si>
  <si>
    <t>NC-Stanly</t>
  </si>
  <si>
    <t>NC-Stokes</t>
  </si>
  <si>
    <t>NC-Surry</t>
  </si>
  <si>
    <t>NC-Swain</t>
  </si>
  <si>
    <t>NC-Transylvania</t>
  </si>
  <si>
    <t>NC-Tyrrell</t>
  </si>
  <si>
    <t>NC-Union</t>
  </si>
  <si>
    <t>NC-Vance</t>
  </si>
  <si>
    <t>NC-Wake</t>
  </si>
  <si>
    <t>NC-Warren</t>
  </si>
  <si>
    <t>NC-Washington</t>
  </si>
  <si>
    <t>NC-Watauga</t>
  </si>
  <si>
    <t>NC-Wayne</t>
  </si>
  <si>
    <t>NC-Wilkes</t>
  </si>
  <si>
    <t>NC-Wilson</t>
  </si>
  <si>
    <t>NC-Yadkin</t>
  </si>
  <si>
    <t>NC-Yancey</t>
  </si>
  <si>
    <t>ND-Adams</t>
  </si>
  <si>
    <t>ND-Barnes</t>
  </si>
  <si>
    <t>ND-Benson</t>
  </si>
  <si>
    <t>ND-Billings</t>
  </si>
  <si>
    <t>ND-Bottineau</t>
  </si>
  <si>
    <t>ND-Bowman</t>
  </si>
  <si>
    <t>ND-Burke</t>
  </si>
  <si>
    <t>ND-Burleigh</t>
  </si>
  <si>
    <t>ND-Cass</t>
  </si>
  <si>
    <t>ND-Cavalier</t>
  </si>
  <si>
    <t>ND-Dickey</t>
  </si>
  <si>
    <t>ND-Divide</t>
  </si>
  <si>
    <t>ND-Dunn</t>
  </si>
  <si>
    <t>ND-Eddy</t>
  </si>
  <si>
    <t>ND-Emmons</t>
  </si>
  <si>
    <t>ND-Foster</t>
  </si>
  <si>
    <t>ND-Golden Valley</t>
  </si>
  <si>
    <t>ND-Grand Forks</t>
  </si>
  <si>
    <t>ND-Grant</t>
  </si>
  <si>
    <t>ND-Griggs</t>
  </si>
  <si>
    <t>ND-Hettinger</t>
  </si>
  <si>
    <t>ND-Kidder</t>
  </si>
  <si>
    <t>ND-LaMoure</t>
  </si>
  <si>
    <t>ND-Logan</t>
  </si>
  <si>
    <t>ND-McHenry</t>
  </si>
  <si>
    <t>ND-McIntosh</t>
  </si>
  <si>
    <t>ND-McKenzie</t>
  </si>
  <si>
    <t>ND-McLean</t>
  </si>
  <si>
    <t>ND-Mercer</t>
  </si>
  <si>
    <t>ND-Morton</t>
  </si>
  <si>
    <t>ND-Mountrail</t>
  </si>
  <si>
    <t>ND-Nelson</t>
  </si>
  <si>
    <t>ND-Oliver</t>
  </si>
  <si>
    <t>ND-Pembina</t>
  </si>
  <si>
    <t>ND-Pierce</t>
  </si>
  <si>
    <t>ND-Ramsey</t>
  </si>
  <si>
    <t>ND-Ransom</t>
  </si>
  <si>
    <t>ND-Renville</t>
  </si>
  <si>
    <t>ND-Richland</t>
  </si>
  <si>
    <t>ND-Rolette</t>
  </si>
  <si>
    <t>ND-Sargent</t>
  </si>
  <si>
    <t>ND-Sheridan</t>
  </si>
  <si>
    <t>ND-Sioux</t>
  </si>
  <si>
    <t>ND-Slope</t>
  </si>
  <si>
    <t>ND-Stark</t>
  </si>
  <si>
    <t>ND-Steele</t>
  </si>
  <si>
    <t>ND-Stutsman</t>
  </si>
  <si>
    <t>ND-Towner</t>
  </si>
  <si>
    <t>ND-Traill</t>
  </si>
  <si>
    <t>ND-Walsh</t>
  </si>
  <si>
    <t>ND-Ward</t>
  </si>
  <si>
    <t>ND-Wells</t>
  </si>
  <si>
    <t>ND-Williams</t>
  </si>
  <si>
    <t>OH-Adams</t>
  </si>
  <si>
    <t>OH-Allen</t>
  </si>
  <si>
    <t>OH-Ashland</t>
  </si>
  <si>
    <t>OH-Ashtabula</t>
  </si>
  <si>
    <t>OH-Athens</t>
  </si>
  <si>
    <t>OH-Auglaize</t>
  </si>
  <si>
    <t>OH-Belmont</t>
  </si>
  <si>
    <t>OH-Brown</t>
  </si>
  <si>
    <t>OH-Butler</t>
  </si>
  <si>
    <t>OH-Carroll</t>
  </si>
  <si>
    <t>OH-Champaign</t>
  </si>
  <si>
    <t>OH-Clark</t>
  </si>
  <si>
    <t>OH-Clermont</t>
  </si>
  <si>
    <t>OH-Clinton</t>
  </si>
  <si>
    <t>OH-Columbiana</t>
  </si>
  <si>
    <t>OH-Coshocton</t>
  </si>
  <si>
    <t>OH-Crawford</t>
  </si>
  <si>
    <t>OH-Cuyahoga</t>
  </si>
  <si>
    <t>OH-Darke</t>
  </si>
  <si>
    <t>OH-Defiance</t>
  </si>
  <si>
    <t>OH-Delaware</t>
  </si>
  <si>
    <t>OH-Erie</t>
  </si>
  <si>
    <t>OH-Fairfield</t>
  </si>
  <si>
    <t>OH-Fayette</t>
  </si>
  <si>
    <t>OH-Franklin</t>
  </si>
  <si>
    <t>OH-Fulton</t>
  </si>
  <si>
    <t>OH-Gallia</t>
  </si>
  <si>
    <t>OH-Geauga</t>
  </si>
  <si>
    <t>OH-Greene</t>
  </si>
  <si>
    <t>OH-Guernsey</t>
  </si>
  <si>
    <t>OH-Hamilton</t>
  </si>
  <si>
    <t>OH-Hancock</t>
  </si>
  <si>
    <t>OH-Hardin</t>
  </si>
  <si>
    <t>OH-Harrison</t>
  </si>
  <si>
    <t>OH-Henry</t>
  </si>
  <si>
    <t>OH-Highland</t>
  </si>
  <si>
    <t>OH-Hocking</t>
  </si>
  <si>
    <t>OH-Holmes</t>
  </si>
  <si>
    <t>OH-Huron</t>
  </si>
  <si>
    <t>OH-Jackson</t>
  </si>
  <si>
    <t>OH-Jefferson</t>
  </si>
  <si>
    <t>OH-Knox</t>
  </si>
  <si>
    <t>OH-Lake</t>
  </si>
  <si>
    <t>OH-Lawrence</t>
  </si>
  <si>
    <t>OH-Licking</t>
  </si>
  <si>
    <t>OH-Logan</t>
  </si>
  <si>
    <t>OH-Lorain</t>
  </si>
  <si>
    <t>OH-Lucas</t>
  </si>
  <si>
    <t>OH-Madison</t>
  </si>
  <si>
    <t>OH-Mahoning</t>
  </si>
  <si>
    <t>OH-Marion</t>
  </si>
  <si>
    <t>OH-Medina</t>
  </si>
  <si>
    <t>OH-Meigs</t>
  </si>
  <si>
    <t>OH-Mercer</t>
  </si>
  <si>
    <t>OH-Miami</t>
  </si>
  <si>
    <t>OH-Monroe</t>
  </si>
  <si>
    <t>OH-Montgomery</t>
  </si>
  <si>
    <t>OH-Morgan</t>
  </si>
  <si>
    <t>OH-Morrow</t>
  </si>
  <si>
    <t>OH-Muskingum</t>
  </si>
  <si>
    <t>OH-Noble</t>
  </si>
  <si>
    <t>OH-Ottawa</t>
  </si>
  <si>
    <t>OH-Paulding</t>
  </si>
  <si>
    <t>OH-Perry</t>
  </si>
  <si>
    <t>OH-Pickaway</t>
  </si>
  <si>
    <t>OH-Pike</t>
  </si>
  <si>
    <t>OH-Portage</t>
  </si>
  <si>
    <t>OH-Preble</t>
  </si>
  <si>
    <t>OH-Putnam</t>
  </si>
  <si>
    <t>OH-Richland</t>
  </si>
  <si>
    <t>OH-Ross</t>
  </si>
  <si>
    <t>OH-Sandusky</t>
  </si>
  <si>
    <t>OH-Scioto</t>
  </si>
  <si>
    <t>OH-Seneca</t>
  </si>
  <si>
    <t>OH-Shelby</t>
  </si>
  <si>
    <t>OH-Stark</t>
  </si>
  <si>
    <t>OH-Summit</t>
  </si>
  <si>
    <t>OH-Trumbull</t>
  </si>
  <si>
    <t>OH-Tuscarawas</t>
  </si>
  <si>
    <t>OH-Union</t>
  </si>
  <si>
    <t>OH-Van Wert</t>
  </si>
  <si>
    <t>OH-Vinton</t>
  </si>
  <si>
    <t>OH-Warren</t>
  </si>
  <si>
    <t>OH-Washington</t>
  </si>
  <si>
    <t>OH-Wayne</t>
  </si>
  <si>
    <t>OH-Williams</t>
  </si>
  <si>
    <t>OH-Wood</t>
  </si>
  <si>
    <t>OH-Wyandot</t>
  </si>
  <si>
    <t>OK-Adair</t>
  </si>
  <si>
    <t>OK-Alfalfa</t>
  </si>
  <si>
    <t>OK-Atoka</t>
  </si>
  <si>
    <t>OK-Beaver</t>
  </si>
  <si>
    <t>OK-Beckham</t>
  </si>
  <si>
    <t>OK-Blaine</t>
  </si>
  <si>
    <t>OK-Bryan</t>
  </si>
  <si>
    <t>OK-Caddo</t>
  </si>
  <si>
    <t>OK-Canadian</t>
  </si>
  <si>
    <t>OK-Carter</t>
  </si>
  <si>
    <t>OK-Cherokee</t>
  </si>
  <si>
    <t>OK-Choctaw</t>
  </si>
  <si>
    <t>OK-Cimarron</t>
  </si>
  <si>
    <t>OK-Cleveland</t>
  </si>
  <si>
    <t>OK-Coal</t>
  </si>
  <si>
    <t>OK-Comanche</t>
  </si>
  <si>
    <t>OK-Cotton</t>
  </si>
  <si>
    <t>OK-Craig</t>
  </si>
  <si>
    <t>OK-Creek</t>
  </si>
  <si>
    <t>OK-Custer</t>
  </si>
  <si>
    <t>OK-Delaware</t>
  </si>
  <si>
    <t>OK-Dewey</t>
  </si>
  <si>
    <t>OK-Ellis</t>
  </si>
  <si>
    <t>OK-Garfield</t>
  </si>
  <si>
    <t>OK-Garvin</t>
  </si>
  <si>
    <t>OK-Grady</t>
  </si>
  <si>
    <t>OK-Grant</t>
  </si>
  <si>
    <t>OK-Greer</t>
  </si>
  <si>
    <t>OK-Harmon</t>
  </si>
  <si>
    <t>OK-Harper</t>
  </si>
  <si>
    <t>OK-Haskell</t>
  </si>
  <si>
    <t>OK-Hughes</t>
  </si>
  <si>
    <t>OK-Jackson</t>
  </si>
  <si>
    <t>OK-Jefferson</t>
  </si>
  <si>
    <t>OK-Johnston</t>
  </si>
  <si>
    <t>OK-Kay</t>
  </si>
  <si>
    <t>OK-Kingfisher</t>
  </si>
  <si>
    <t>OK-Kiowa</t>
  </si>
  <si>
    <t>OK-Latimer</t>
  </si>
  <si>
    <t>OK-Le Flore</t>
  </si>
  <si>
    <t>OK-Lincoln</t>
  </si>
  <si>
    <t>OK-Logan</t>
  </si>
  <si>
    <t>OK-Love</t>
  </si>
  <si>
    <t>OK-McClain</t>
  </si>
  <si>
    <t>OK-McCurtain</t>
  </si>
  <si>
    <t>OK-McIntosh</t>
  </si>
  <si>
    <t>OK-Major</t>
  </si>
  <si>
    <t>OK-Marshall</t>
  </si>
  <si>
    <t>OK-Mayes</t>
  </si>
  <si>
    <t>OK-Murray</t>
  </si>
  <si>
    <t>OK-Muskogee</t>
  </si>
  <si>
    <t>OK-Noble</t>
  </si>
  <si>
    <t>OK-Nowata</t>
  </si>
  <si>
    <t>OK-Okfuskee</t>
  </si>
  <si>
    <t>OK-Oklahoma</t>
  </si>
  <si>
    <t>OK-Okmulgee</t>
  </si>
  <si>
    <t>OK-Osage</t>
  </si>
  <si>
    <t>OK-Ottawa</t>
  </si>
  <si>
    <t>OK-Pawnee</t>
  </si>
  <si>
    <t>OK-Payne</t>
  </si>
  <si>
    <t>OK-Pittsburg</t>
  </si>
  <si>
    <t>OK-Pontotoc</t>
  </si>
  <si>
    <t>OK-Pottawatomie</t>
  </si>
  <si>
    <t>OK-Pushmataha</t>
  </si>
  <si>
    <t>OK-Roger Mills</t>
  </si>
  <si>
    <t>OK-Rogers</t>
  </si>
  <si>
    <t>OK-Seminole</t>
  </si>
  <si>
    <t>OK-Sequoyah</t>
  </si>
  <si>
    <t>OK-Stephens</t>
  </si>
  <si>
    <t>OK-Texas</t>
  </si>
  <si>
    <t>OK-Tillman</t>
  </si>
  <si>
    <t>OK-Tulsa</t>
  </si>
  <si>
    <t>OK-Wagoner</t>
  </si>
  <si>
    <t>OK-Washington</t>
  </si>
  <si>
    <t>OK-Washita</t>
  </si>
  <si>
    <t>OK-Woods</t>
  </si>
  <si>
    <t>OK-Woodward</t>
  </si>
  <si>
    <t>OR-Baker</t>
  </si>
  <si>
    <t>OR-Benton</t>
  </si>
  <si>
    <t>OR-Clackamas</t>
  </si>
  <si>
    <t>OR-Clatsop</t>
  </si>
  <si>
    <t>OR-Columbia</t>
  </si>
  <si>
    <t>OR-Coos</t>
  </si>
  <si>
    <t>OR-Crook</t>
  </si>
  <si>
    <t>OR-Curry</t>
  </si>
  <si>
    <t>OR-Deschutes</t>
  </si>
  <si>
    <t>OR-Douglas</t>
  </si>
  <si>
    <t>OR-Gilliam</t>
  </si>
  <si>
    <t>OR-Grant</t>
  </si>
  <si>
    <t>OR-Harney</t>
  </si>
  <si>
    <t>OR-Hood River</t>
  </si>
  <si>
    <t>OR-Jackson</t>
  </si>
  <si>
    <t>OR-Jefferson</t>
  </si>
  <si>
    <t>OR-Josephine</t>
  </si>
  <si>
    <t>OR-Klamath</t>
  </si>
  <si>
    <t>OR-Lake</t>
  </si>
  <si>
    <t>OR-Lane</t>
  </si>
  <si>
    <t>OR-Lincoln</t>
  </si>
  <si>
    <t>OR-Linn</t>
  </si>
  <si>
    <t>OR-Malheur</t>
  </si>
  <si>
    <t>OR-Marion</t>
  </si>
  <si>
    <t>OR-Morrow</t>
  </si>
  <si>
    <t>OR-Multnomah</t>
  </si>
  <si>
    <t>OR-Polk</t>
  </si>
  <si>
    <t>OR-Sherman</t>
  </si>
  <si>
    <t>OR-Tillamook</t>
  </si>
  <si>
    <t>OR-Umatilla</t>
  </si>
  <si>
    <t>OR-Union</t>
  </si>
  <si>
    <t>OR-Wallowa</t>
  </si>
  <si>
    <t>OR-Wasco</t>
  </si>
  <si>
    <t>OR-Washington</t>
  </si>
  <si>
    <t>OR-Wheeler</t>
  </si>
  <si>
    <t>OR-Yamhill</t>
  </si>
  <si>
    <t>PA-Adams</t>
  </si>
  <si>
    <t>PA-Allegheny</t>
  </si>
  <si>
    <t>PA-Armstrong</t>
  </si>
  <si>
    <t>PA-Beaver</t>
  </si>
  <si>
    <t>PA-Bedford</t>
  </si>
  <si>
    <t>PA-Berks</t>
  </si>
  <si>
    <t>PA-Blair</t>
  </si>
  <si>
    <t>PA-Bradford</t>
  </si>
  <si>
    <t>PA-Bucks</t>
  </si>
  <si>
    <t>PA-Butler</t>
  </si>
  <si>
    <t>PA-Cambria</t>
  </si>
  <si>
    <t>PA-Cameron</t>
  </si>
  <si>
    <t>PA-Carbon</t>
  </si>
  <si>
    <t>PA-Centre</t>
  </si>
  <si>
    <t>PA-Chester</t>
  </si>
  <si>
    <t>PA-Clarion</t>
  </si>
  <si>
    <t>PA-Clearfield</t>
  </si>
  <si>
    <t>PA-Clinton</t>
  </si>
  <si>
    <t>PA-Columbia</t>
  </si>
  <si>
    <t>PA-Crawford</t>
  </si>
  <si>
    <t>PA-Cumberland</t>
  </si>
  <si>
    <t>PA-Dauphin</t>
  </si>
  <si>
    <t>PA-Delaware</t>
  </si>
  <si>
    <t>PA-Elk</t>
  </si>
  <si>
    <t>PA-Erie</t>
  </si>
  <si>
    <t>PA-Fayette</t>
  </si>
  <si>
    <t>PA-Forest</t>
  </si>
  <si>
    <t>PA-Franklin</t>
  </si>
  <si>
    <t>PA-Fulton</t>
  </si>
  <si>
    <t>PA-Greene</t>
  </si>
  <si>
    <t>PA-Huntingdon</t>
  </si>
  <si>
    <t>PA-Indiana</t>
  </si>
  <si>
    <t>PA-Jefferson</t>
  </si>
  <si>
    <t>PA-Juniata</t>
  </si>
  <si>
    <t>PA-Lackawanna</t>
  </si>
  <si>
    <t>PA-Lancaster</t>
  </si>
  <si>
    <t>PA-Lawrence</t>
  </si>
  <si>
    <t>PA-Lebanon</t>
  </si>
  <si>
    <t>PA-Lehigh</t>
  </si>
  <si>
    <t>PA-Luzerne</t>
  </si>
  <si>
    <t>PA-Lycoming</t>
  </si>
  <si>
    <t>PA-McKean</t>
  </si>
  <si>
    <t>PA-Mercer</t>
  </si>
  <si>
    <t>PA-Mifflin</t>
  </si>
  <si>
    <t>PA-Monroe</t>
  </si>
  <si>
    <t>PA-Montgomery</t>
  </si>
  <si>
    <t>PA-Montour</t>
  </si>
  <si>
    <t>PA-Northampton</t>
  </si>
  <si>
    <t>PA-Northumberland</t>
  </si>
  <si>
    <t>PA-Perry</t>
  </si>
  <si>
    <t>PA-Philadelphia</t>
  </si>
  <si>
    <t>PA-Pike</t>
  </si>
  <si>
    <t>PA-Potter</t>
  </si>
  <si>
    <t>PA-Schuylkill</t>
  </si>
  <si>
    <t>PA-Snyder</t>
  </si>
  <si>
    <t>PA-Somerset</t>
  </si>
  <si>
    <t>PA-Sullivan</t>
  </si>
  <si>
    <t>PA-Susquehanna</t>
  </si>
  <si>
    <t>PA-Tioga</t>
  </si>
  <si>
    <t>PA-Union</t>
  </si>
  <si>
    <t>PA-Venango</t>
  </si>
  <si>
    <t>PA-Warren</t>
  </si>
  <si>
    <t>PA-Washington</t>
  </si>
  <si>
    <t>PA-Wayne</t>
  </si>
  <si>
    <t>PA-Westmoreland</t>
  </si>
  <si>
    <t>PA-Wyoming</t>
  </si>
  <si>
    <t>PA-York</t>
  </si>
  <si>
    <t>RI-Bristol</t>
  </si>
  <si>
    <t>RI-Kent</t>
  </si>
  <si>
    <t>RI-Newport</t>
  </si>
  <si>
    <t>RI-Providence</t>
  </si>
  <si>
    <t>RI-Washington</t>
  </si>
  <si>
    <t>SC-Abbeville</t>
  </si>
  <si>
    <t>SC-Aiken</t>
  </si>
  <si>
    <t>SC-Allendale</t>
  </si>
  <si>
    <t>SC-Anderson</t>
  </si>
  <si>
    <t>SC-Bamberg</t>
  </si>
  <si>
    <t>SC-Barnwell</t>
  </si>
  <si>
    <t>SC-Beaufort</t>
  </si>
  <si>
    <t>SC-Berkeley</t>
  </si>
  <si>
    <t>SC-Calhoun</t>
  </si>
  <si>
    <t>SC-Charleston</t>
  </si>
  <si>
    <t>SC-Cherokee</t>
  </si>
  <si>
    <t>SC-Chester</t>
  </si>
  <si>
    <t>SC-Chesterfield</t>
  </si>
  <si>
    <t>SC-Clarendon</t>
  </si>
  <si>
    <t>SC-Colleton</t>
  </si>
  <si>
    <t>SC-Darlington</t>
  </si>
  <si>
    <t>SC-Dillon</t>
  </si>
  <si>
    <t>SC-Dorchester</t>
  </si>
  <si>
    <t>SC-Edgefield</t>
  </si>
  <si>
    <t>SC-Fairfield</t>
  </si>
  <si>
    <t>SC-Florence</t>
  </si>
  <si>
    <t>SC-Georgetown</t>
  </si>
  <si>
    <t>SC-Greenville</t>
  </si>
  <si>
    <t>SC-Greenwood</t>
  </si>
  <si>
    <t>SC-Hampton</t>
  </si>
  <si>
    <t>SC-Horry</t>
  </si>
  <si>
    <t>SC-Jasper</t>
  </si>
  <si>
    <t>SC-Kershaw</t>
  </si>
  <si>
    <t>SC-Lancaster</t>
  </si>
  <si>
    <t>SC-Laurens</t>
  </si>
  <si>
    <t>SC-Lee</t>
  </si>
  <si>
    <t>SC-Lexington</t>
  </si>
  <si>
    <t>SC-McCormick</t>
  </si>
  <si>
    <t>SC-Marion</t>
  </si>
  <si>
    <t>SC-Marlboro</t>
  </si>
  <si>
    <t>SC-Newberry</t>
  </si>
  <si>
    <t>SC-Oconee</t>
  </si>
  <si>
    <t>SC-Orangeburg</t>
  </si>
  <si>
    <t>SC-Pickens</t>
  </si>
  <si>
    <t>SC-Richland</t>
  </si>
  <si>
    <t>SC-Saluda</t>
  </si>
  <si>
    <t>SC-Spartanburg</t>
  </si>
  <si>
    <t>SC-Sumter</t>
  </si>
  <si>
    <t>SC-Union</t>
  </si>
  <si>
    <t>SC-Williamsburg</t>
  </si>
  <si>
    <t>SC-York</t>
  </si>
  <si>
    <t>SD-Aurora</t>
  </si>
  <si>
    <t>SD-Beadle</t>
  </si>
  <si>
    <t>SD-Bennett</t>
  </si>
  <si>
    <t>SD-Bon Homme</t>
  </si>
  <si>
    <t>SD-Brookings</t>
  </si>
  <si>
    <t>SD-Brown</t>
  </si>
  <si>
    <t>SD-Brule</t>
  </si>
  <si>
    <t>SD-Buffalo</t>
  </si>
  <si>
    <t>SD-Butte</t>
  </si>
  <si>
    <t>SD-Campbell</t>
  </si>
  <si>
    <t>SD-Charles Mix</t>
  </si>
  <si>
    <t>SD-Clark</t>
  </si>
  <si>
    <t>SD-Clay</t>
  </si>
  <si>
    <t>SD-Codington</t>
  </si>
  <si>
    <t>SD-Corson</t>
  </si>
  <si>
    <t>SD-Custer</t>
  </si>
  <si>
    <t>SD-Davison</t>
  </si>
  <si>
    <t>SD-Day</t>
  </si>
  <si>
    <t>SD-Deuel</t>
  </si>
  <si>
    <t>SD-Dewey</t>
  </si>
  <si>
    <t>SD-Douglas</t>
  </si>
  <si>
    <t>SD-Edmunds</t>
  </si>
  <si>
    <t>SD-Fall River</t>
  </si>
  <si>
    <t>SD-Faulk</t>
  </si>
  <si>
    <t>SD-Grant</t>
  </si>
  <si>
    <t>SD-Gregory</t>
  </si>
  <si>
    <t>SD-Haakon</t>
  </si>
  <si>
    <t>SD-Hamlin</t>
  </si>
  <si>
    <t>SD-Hand</t>
  </si>
  <si>
    <t>SD-Hanson</t>
  </si>
  <si>
    <t>SD-Harding</t>
  </si>
  <si>
    <t>SD-Hughes</t>
  </si>
  <si>
    <t>SD-Hutchinson</t>
  </si>
  <si>
    <t>SD-Hyde</t>
  </si>
  <si>
    <t>SD-Jackson</t>
  </si>
  <si>
    <t>SD-Jerauld</t>
  </si>
  <si>
    <t>SD-Jones</t>
  </si>
  <si>
    <t>SD-Kingsbury</t>
  </si>
  <si>
    <t>SD-Lake</t>
  </si>
  <si>
    <t>SD-Lawrence</t>
  </si>
  <si>
    <t>SD-Lincoln</t>
  </si>
  <si>
    <t>SD-Lyman</t>
  </si>
  <si>
    <t>SD-McCook</t>
  </si>
  <si>
    <t>SD-McPherson</t>
  </si>
  <si>
    <t>SD-Marshall</t>
  </si>
  <si>
    <t>SD-Meade</t>
  </si>
  <si>
    <t>SD-Mellette</t>
  </si>
  <si>
    <t>SD-Miner</t>
  </si>
  <si>
    <t>SD-Minnehaha</t>
  </si>
  <si>
    <t>SD-Moody</t>
  </si>
  <si>
    <t>SD-Oglala Lakota</t>
  </si>
  <si>
    <t>SD-Pennington</t>
  </si>
  <si>
    <t>SD-Perkins</t>
  </si>
  <si>
    <t>SD-Potter</t>
  </si>
  <si>
    <t>SD-Roberts</t>
  </si>
  <si>
    <t>SD-Sanborn</t>
  </si>
  <si>
    <t>SD-Spink</t>
  </si>
  <si>
    <t>SD-Stanley</t>
  </si>
  <si>
    <t>SD-Sully</t>
  </si>
  <si>
    <t>SD-Todd</t>
  </si>
  <si>
    <t>SD-Tripp</t>
  </si>
  <si>
    <t>SD-Turner</t>
  </si>
  <si>
    <t>SD-Union</t>
  </si>
  <si>
    <t>SD-Walworth</t>
  </si>
  <si>
    <t>SD-Yankton</t>
  </si>
  <si>
    <t>SD-Ziebach</t>
  </si>
  <si>
    <t>TN-Anderson</t>
  </si>
  <si>
    <t>TN-Bedford</t>
  </si>
  <si>
    <t>TN-Benton</t>
  </si>
  <si>
    <t>TN-Bledsoe</t>
  </si>
  <si>
    <t>TN-Blount</t>
  </si>
  <si>
    <t>TN-Bradley</t>
  </si>
  <si>
    <t>TN-Campbell</t>
  </si>
  <si>
    <t>TN-Cannon</t>
  </si>
  <si>
    <t>TN-Carroll</t>
  </si>
  <si>
    <t>TN-Carter</t>
  </si>
  <si>
    <t>TN-Cheatham</t>
  </si>
  <si>
    <t>TN-Chester</t>
  </si>
  <si>
    <t>TN-Claiborne</t>
  </si>
  <si>
    <t>TN-Clay</t>
  </si>
  <si>
    <t>TN-Cocke</t>
  </si>
  <si>
    <t>TN-Coffee</t>
  </si>
  <si>
    <t>TN-Crockett</t>
  </si>
  <si>
    <t>TN-Cumberland</t>
  </si>
  <si>
    <t>TN-Davidson</t>
  </si>
  <si>
    <t>TN-Decatur</t>
  </si>
  <si>
    <t>TN-DeKalb</t>
  </si>
  <si>
    <t>TN-Dickson</t>
  </si>
  <si>
    <t>TN-Dyer</t>
  </si>
  <si>
    <t>TN-Fayette</t>
  </si>
  <si>
    <t>TN-Fentress</t>
  </si>
  <si>
    <t>TN-Franklin</t>
  </si>
  <si>
    <t>TN-Gibson</t>
  </si>
  <si>
    <t>TN-Giles</t>
  </si>
  <si>
    <t>TN-Grainger</t>
  </si>
  <si>
    <t>TN-Greene</t>
  </si>
  <si>
    <t>TN-Grundy</t>
  </si>
  <si>
    <t>TN-Hamblen</t>
  </si>
  <si>
    <t>TN-Hamilton</t>
  </si>
  <si>
    <t>TN-Hancock</t>
  </si>
  <si>
    <t>TN-Hardeman</t>
  </si>
  <si>
    <t>TN-Hardin</t>
  </si>
  <si>
    <t>TN-Hawkins</t>
  </si>
  <si>
    <t>TN-Haywood</t>
  </si>
  <si>
    <t>TN-Henderson</t>
  </si>
  <si>
    <t>TN-Henry</t>
  </si>
  <si>
    <t>TN-Hickman</t>
  </si>
  <si>
    <t>TN-Houston</t>
  </si>
  <si>
    <t>TN-Humphreys</t>
  </si>
  <si>
    <t>TN-Jackson</t>
  </si>
  <si>
    <t>TN-Jefferson</t>
  </si>
  <si>
    <t>TN-Johnson</t>
  </si>
  <si>
    <t>TN-Knox</t>
  </si>
  <si>
    <t>TN-Lake</t>
  </si>
  <si>
    <t>TN-Lauderdale</t>
  </si>
  <si>
    <t>TN-Lawrence</t>
  </si>
  <si>
    <t>TN-Lewis</t>
  </si>
  <si>
    <t>TN-Lincoln</t>
  </si>
  <si>
    <t>TN-Loudon</t>
  </si>
  <si>
    <t>TN-McMinn</t>
  </si>
  <si>
    <t>TN-McNairy</t>
  </si>
  <si>
    <t>TN-Macon</t>
  </si>
  <si>
    <t>TN-Madison</t>
  </si>
  <si>
    <t>TN-Marion</t>
  </si>
  <si>
    <t>TN-Marshall</t>
  </si>
  <si>
    <t>TN-Maury</t>
  </si>
  <si>
    <t>TN-Meigs</t>
  </si>
  <si>
    <t>TN-Monroe</t>
  </si>
  <si>
    <t>TN-Montgomery</t>
  </si>
  <si>
    <t>TN-Moore</t>
  </si>
  <si>
    <t>TN-Morgan</t>
  </si>
  <si>
    <t>TN-Obion</t>
  </si>
  <si>
    <t>TN-Overton</t>
  </si>
  <si>
    <t>TN-Perry</t>
  </si>
  <si>
    <t>TN-Pickett</t>
  </si>
  <si>
    <t>TN-Polk</t>
  </si>
  <si>
    <t>TN-Putnam</t>
  </si>
  <si>
    <t>TN-Rhea</t>
  </si>
  <si>
    <t>TN-Roane</t>
  </si>
  <si>
    <t>TN-Robertson</t>
  </si>
  <si>
    <t>TN-Rutherford</t>
  </si>
  <si>
    <t>TN-Scott</t>
  </si>
  <si>
    <t>TN-Sequatchie</t>
  </si>
  <si>
    <t>TN-Sevier</t>
  </si>
  <si>
    <t>TN-Shelby</t>
  </si>
  <si>
    <t>TN-Smith</t>
  </si>
  <si>
    <t>TN-Stewart</t>
  </si>
  <si>
    <t>TN-Sullivan</t>
  </si>
  <si>
    <t>TN-Sumner</t>
  </si>
  <si>
    <t>TN-Tipton</t>
  </si>
  <si>
    <t>TN-Trousdale</t>
  </si>
  <si>
    <t>TN-Unicoi</t>
  </si>
  <si>
    <t>TN-Union</t>
  </si>
  <si>
    <t>TN-Van Buren</t>
  </si>
  <si>
    <t>TN-Warren</t>
  </si>
  <si>
    <t>TN-Washington</t>
  </si>
  <si>
    <t>TN-Wayne</t>
  </si>
  <si>
    <t>TN-Weakley</t>
  </si>
  <si>
    <t>TN-White</t>
  </si>
  <si>
    <t>TN-Williamson</t>
  </si>
  <si>
    <t>TN-Wilson</t>
  </si>
  <si>
    <t>TX-Anderson</t>
  </si>
  <si>
    <t>TX-Andrews</t>
  </si>
  <si>
    <t>TX-Angelina</t>
  </si>
  <si>
    <t>TX-Aransas</t>
  </si>
  <si>
    <t>TX-Archer</t>
  </si>
  <si>
    <t>TX-Armstrong</t>
  </si>
  <si>
    <t>TX-Atascosa</t>
  </si>
  <si>
    <t>TX-Austin</t>
  </si>
  <si>
    <t>TX-Bailey</t>
  </si>
  <si>
    <t>TX-Bandera</t>
  </si>
  <si>
    <t>TX-Bastrop</t>
  </si>
  <si>
    <t>TX-Baylor</t>
  </si>
  <si>
    <t>TX-Bee</t>
  </si>
  <si>
    <t>TX-Bell</t>
  </si>
  <si>
    <t>TX-Bexar</t>
  </si>
  <si>
    <t>TX-Blanco</t>
  </si>
  <si>
    <t>TX-Borden</t>
  </si>
  <si>
    <t>TX-Bosque</t>
  </si>
  <si>
    <t>TX-Bowie</t>
  </si>
  <si>
    <t>TX-Brazoria</t>
  </si>
  <si>
    <t>TX-Brazos</t>
  </si>
  <si>
    <t>TX-Brewster</t>
  </si>
  <si>
    <t>TX-Briscoe</t>
  </si>
  <si>
    <t>TX-Brooks</t>
  </si>
  <si>
    <t>TX-Brown</t>
  </si>
  <si>
    <t>TX-Burleson</t>
  </si>
  <si>
    <t>TX-Burnet</t>
  </si>
  <si>
    <t>TX-Caldwell</t>
  </si>
  <si>
    <t>TX-Calhoun</t>
  </si>
  <si>
    <t>TX-Callahan</t>
  </si>
  <si>
    <t>TX-Cameron</t>
  </si>
  <si>
    <t>TX-Camp</t>
  </si>
  <si>
    <t>TX-Carson</t>
  </si>
  <si>
    <t>TX-Cass</t>
  </si>
  <si>
    <t>TX-Castro</t>
  </si>
  <si>
    <t>TX-Chambers</t>
  </si>
  <si>
    <t>TX-Cherokee</t>
  </si>
  <si>
    <t>TX-Childress</t>
  </si>
  <si>
    <t>TX-Clay</t>
  </si>
  <si>
    <t>TX-Cochran</t>
  </si>
  <si>
    <t>TX-Coke</t>
  </si>
  <si>
    <t>TX-Coleman</t>
  </si>
  <si>
    <t>TX-Collin</t>
  </si>
  <si>
    <t>TX-Collingsworth</t>
  </si>
  <si>
    <t>TX-Colorado</t>
  </si>
  <si>
    <t>TX-Comal</t>
  </si>
  <si>
    <t>TX-Comanche</t>
  </si>
  <si>
    <t>TX-Concho</t>
  </si>
  <si>
    <t>TX-Cooke</t>
  </si>
  <si>
    <t>TX-Coryell</t>
  </si>
  <si>
    <t>TX-Cottle</t>
  </si>
  <si>
    <t>TX-Crane</t>
  </si>
  <si>
    <t>TX-Crockett</t>
  </si>
  <si>
    <t>TX-Crosby</t>
  </si>
  <si>
    <t>TX-Culberson</t>
  </si>
  <si>
    <t>TX-Dallam</t>
  </si>
  <si>
    <t>TX-Dallas</t>
  </si>
  <si>
    <t>TX-Dawson</t>
  </si>
  <si>
    <t>TX-Deaf Smith</t>
  </si>
  <si>
    <t>TX-Delta</t>
  </si>
  <si>
    <t>TX-Denton</t>
  </si>
  <si>
    <t>TX-DeWitt</t>
  </si>
  <si>
    <t>TX-Dickens</t>
  </si>
  <si>
    <t>TX-Dimmit</t>
  </si>
  <si>
    <t>TX-Donley</t>
  </si>
  <si>
    <t>TX-Duval</t>
  </si>
  <si>
    <t>TX-Eastland</t>
  </si>
  <si>
    <t>TX-Ector</t>
  </si>
  <si>
    <t>TX-Edwards</t>
  </si>
  <si>
    <t>TX-Ellis</t>
  </si>
  <si>
    <t>TX-El Paso</t>
  </si>
  <si>
    <t>TX-Erath</t>
  </si>
  <si>
    <t>TX-Falls</t>
  </si>
  <si>
    <t>TX-Fannin</t>
  </si>
  <si>
    <t>TX-Fayette</t>
  </si>
  <si>
    <t>TX-Fisher</t>
  </si>
  <si>
    <t>TX-Floyd</t>
  </si>
  <si>
    <t>TX-Foard</t>
  </si>
  <si>
    <t>TX-Fort Bend</t>
  </si>
  <si>
    <t>TX-Franklin</t>
  </si>
  <si>
    <t>TX-Freestone</t>
  </si>
  <si>
    <t>TX-Frio</t>
  </si>
  <si>
    <t>TX-Gaines</t>
  </si>
  <si>
    <t>TX-Galveston</t>
  </si>
  <si>
    <t>TX-Garza</t>
  </si>
  <si>
    <t>TX-Gillespie</t>
  </si>
  <si>
    <t>TX-Glasscock</t>
  </si>
  <si>
    <t>TX-Goliad</t>
  </si>
  <si>
    <t>TX-Gonzales</t>
  </si>
  <si>
    <t>TX-Gray</t>
  </si>
  <si>
    <t>TX-Grayson</t>
  </si>
  <si>
    <t>TX-Gregg</t>
  </si>
  <si>
    <t>TX-Grimes</t>
  </si>
  <si>
    <t>TX-Guadalupe</t>
  </si>
  <si>
    <t>TX-Hale</t>
  </si>
  <si>
    <t>TX-Hall</t>
  </si>
  <si>
    <t>TX-Hamilton</t>
  </si>
  <si>
    <t>TX-Hansford</t>
  </si>
  <si>
    <t>TX-Hardeman</t>
  </si>
  <si>
    <t>TX-Hardin</t>
  </si>
  <si>
    <t>TX-Harris</t>
  </si>
  <si>
    <t>TX-Harrison</t>
  </si>
  <si>
    <t>TX-Hartley</t>
  </si>
  <si>
    <t>TX-Haskell</t>
  </si>
  <si>
    <t>TX-Hays</t>
  </si>
  <si>
    <t>TX-Hemphill</t>
  </si>
  <si>
    <t>TX-Henderson</t>
  </si>
  <si>
    <t>TX-Hidalgo</t>
  </si>
  <si>
    <t>TX-Hill</t>
  </si>
  <si>
    <t>TX-Hockley</t>
  </si>
  <si>
    <t>TX-Hood</t>
  </si>
  <si>
    <t>TX-Hopkins</t>
  </si>
  <si>
    <t>TX-Houston</t>
  </si>
  <si>
    <t>TX-Howard</t>
  </si>
  <si>
    <t>TX-Hudspeth</t>
  </si>
  <si>
    <t>TX-Hunt</t>
  </si>
  <si>
    <t>TX-Hutchinson</t>
  </si>
  <si>
    <t>TX-Irion</t>
  </si>
  <si>
    <t>TX-Jack</t>
  </si>
  <si>
    <t>TX-Jackson</t>
  </si>
  <si>
    <t>TX-Jasper</t>
  </si>
  <si>
    <t>TX-Jeff Davis</t>
  </si>
  <si>
    <t>TX-Jefferson</t>
  </si>
  <si>
    <t>TX-Jim Hogg</t>
  </si>
  <si>
    <t>TX-Jim Wells</t>
  </si>
  <si>
    <t>TX-Johnson</t>
  </si>
  <si>
    <t>TX-Jones</t>
  </si>
  <si>
    <t>TX-Karnes</t>
  </si>
  <si>
    <t>TX-Kaufman</t>
  </si>
  <si>
    <t>TX-Kendall</t>
  </si>
  <si>
    <t>TX-Kenedy</t>
  </si>
  <si>
    <t>TX-Kent</t>
  </si>
  <si>
    <t>TX-Kerr</t>
  </si>
  <si>
    <t>TX-Kimble</t>
  </si>
  <si>
    <t>TX-King</t>
  </si>
  <si>
    <t>TX-Kinney</t>
  </si>
  <si>
    <t>TX-Kleberg</t>
  </si>
  <si>
    <t>TX-Knox</t>
  </si>
  <si>
    <t>TX-Lamar</t>
  </si>
  <si>
    <t>TX-Lamb</t>
  </si>
  <si>
    <t>TX-Lampasas</t>
  </si>
  <si>
    <t>TX-La Salle</t>
  </si>
  <si>
    <t>TX-Lavaca</t>
  </si>
  <si>
    <t>TX-Lee</t>
  </si>
  <si>
    <t>TX-Leon</t>
  </si>
  <si>
    <t>TX-Liberty</t>
  </si>
  <si>
    <t>TX-Limestone</t>
  </si>
  <si>
    <t>TX-Lipscomb</t>
  </si>
  <si>
    <t>TX-Live Oak</t>
  </si>
  <si>
    <t>TX-Llano</t>
  </si>
  <si>
    <t>TX-Loving</t>
  </si>
  <si>
    <t>TX-Lubbock</t>
  </si>
  <si>
    <t>TX-Lynn</t>
  </si>
  <si>
    <t>TX-McCulloch</t>
  </si>
  <si>
    <t>TX-McLennan</t>
  </si>
  <si>
    <t>TX-McMullen</t>
  </si>
  <si>
    <t>TX-Madison</t>
  </si>
  <si>
    <t>TX-Marion</t>
  </si>
  <si>
    <t>TX-Martin</t>
  </si>
  <si>
    <t>TX-Mason</t>
  </si>
  <si>
    <t>TX-Matagorda</t>
  </si>
  <si>
    <t>TX-Maverick</t>
  </si>
  <si>
    <t>TX-Medina</t>
  </si>
  <si>
    <t>TX-Menard</t>
  </si>
  <si>
    <t>TX-Midland</t>
  </si>
  <si>
    <t>TX-Milam</t>
  </si>
  <si>
    <t>TX-Mills</t>
  </si>
  <si>
    <t>TX-Mitchell</t>
  </si>
  <si>
    <t>TX-Montague</t>
  </si>
  <si>
    <t>TX-Montgomery</t>
  </si>
  <si>
    <t>TX-Moore</t>
  </si>
  <si>
    <t>TX-Morris</t>
  </si>
  <si>
    <t>TX-Motley</t>
  </si>
  <si>
    <t>TX-Nacogdoches</t>
  </si>
  <si>
    <t>TX-Navarro</t>
  </si>
  <si>
    <t>TX-Newton</t>
  </si>
  <si>
    <t>TX-Nolan</t>
  </si>
  <si>
    <t>TX-Nueces</t>
  </si>
  <si>
    <t>TX-Ochiltree</t>
  </si>
  <si>
    <t>TX-Oldham</t>
  </si>
  <si>
    <t>TX-Orange</t>
  </si>
  <si>
    <t>TX-Palo Pinto</t>
  </si>
  <si>
    <t>TX-Panola</t>
  </si>
  <si>
    <t>TX-Parker</t>
  </si>
  <si>
    <t>TX-Parmer</t>
  </si>
  <si>
    <t>TX-Pecos</t>
  </si>
  <si>
    <t>TX-Polk</t>
  </si>
  <si>
    <t>TX-Potter</t>
  </si>
  <si>
    <t>TX-Presidio</t>
  </si>
  <si>
    <t>TX-Rains</t>
  </si>
  <si>
    <t>TX-Randall</t>
  </si>
  <si>
    <t>TX-Reagan</t>
  </si>
  <si>
    <t>TX-Real</t>
  </si>
  <si>
    <t>TX-Red River</t>
  </si>
  <si>
    <t>TX-Reeves</t>
  </si>
  <si>
    <t>TX-Refugio</t>
  </si>
  <si>
    <t>TX-Roberts</t>
  </si>
  <si>
    <t>TX-Robertson</t>
  </si>
  <si>
    <t>TX-Rockwall</t>
  </si>
  <si>
    <t>TX-Runnels</t>
  </si>
  <si>
    <t>TX-Rusk</t>
  </si>
  <si>
    <t>TX-Sabine</t>
  </si>
  <si>
    <t>TX-San Augustine</t>
  </si>
  <si>
    <t>TX-San Jacinto</t>
  </si>
  <si>
    <t>TX-San Patricio</t>
  </si>
  <si>
    <t>TX-San Saba</t>
  </si>
  <si>
    <t>TX-Schleicher</t>
  </si>
  <si>
    <t>TX-Scurry</t>
  </si>
  <si>
    <t>TX-Shackelford</t>
  </si>
  <si>
    <t>TX-Shelby</t>
  </si>
  <si>
    <t>TX-Sherman</t>
  </si>
  <si>
    <t>TX-Smith</t>
  </si>
  <si>
    <t>TX-Somervell</t>
  </si>
  <si>
    <t>TX-Starr</t>
  </si>
  <si>
    <t>TX-Stephens</t>
  </si>
  <si>
    <t>TX-Sterling</t>
  </si>
  <si>
    <t>TX-Stonewall</t>
  </si>
  <si>
    <t>TX-Sutton</t>
  </si>
  <si>
    <t>TX-Swisher</t>
  </si>
  <si>
    <t>TX-Tarrant</t>
  </si>
  <si>
    <t>TX-Taylor</t>
  </si>
  <si>
    <t>TX-Terrell</t>
  </si>
  <si>
    <t>TX-Terry</t>
  </si>
  <si>
    <t>TX-Throckmorton</t>
  </si>
  <si>
    <t>TX-Titus</t>
  </si>
  <si>
    <t>TX-Tom Green</t>
  </si>
  <si>
    <t>TX-Travis</t>
  </si>
  <si>
    <t>TX-Trinity</t>
  </si>
  <si>
    <t>TX-Tyler</t>
  </si>
  <si>
    <t>TX-Upshur</t>
  </si>
  <si>
    <t>TX-Upton</t>
  </si>
  <si>
    <t>TX-Uvalde</t>
  </si>
  <si>
    <t>TX-Val Verde</t>
  </si>
  <si>
    <t>TX-Van Zandt</t>
  </si>
  <si>
    <t>TX-Victoria</t>
  </si>
  <si>
    <t>TX-Walker</t>
  </si>
  <si>
    <t>TX-Waller</t>
  </si>
  <si>
    <t>TX-Ward</t>
  </si>
  <si>
    <t>TX-Washington</t>
  </si>
  <si>
    <t>TX-Webb</t>
  </si>
  <si>
    <t>TX-Wharton</t>
  </si>
  <si>
    <t>TX-Wheeler</t>
  </si>
  <si>
    <t>TX-Wichita</t>
  </si>
  <si>
    <t>TX-Wilbarger</t>
  </si>
  <si>
    <t>TX-Willacy</t>
  </si>
  <si>
    <t>TX-Williamson</t>
  </si>
  <si>
    <t>TX-Wilson</t>
  </si>
  <si>
    <t>TX-Winkler</t>
  </si>
  <si>
    <t>TX-Wise</t>
  </si>
  <si>
    <t>TX-Wood</t>
  </si>
  <si>
    <t>TX-Yoakum</t>
  </si>
  <si>
    <t>TX-Young</t>
  </si>
  <si>
    <t>TX-Zapata</t>
  </si>
  <si>
    <t>TX-Zavala</t>
  </si>
  <si>
    <t>UT-Beaver</t>
  </si>
  <si>
    <t>UT-Box Elder</t>
  </si>
  <si>
    <t>UT-Cache</t>
  </si>
  <si>
    <t>UT-Carbon</t>
  </si>
  <si>
    <t>UT-Daggett</t>
  </si>
  <si>
    <t>UT-Davis</t>
  </si>
  <si>
    <t>UT-Duchesne</t>
  </si>
  <si>
    <t>UT-Emery</t>
  </si>
  <si>
    <t>UT-Garfield</t>
  </si>
  <si>
    <t>UT-Grand</t>
  </si>
  <si>
    <t>UT-Iron</t>
  </si>
  <si>
    <t>UT-Juab</t>
  </si>
  <si>
    <t>UT-Kane</t>
  </si>
  <si>
    <t>UT-Millard</t>
  </si>
  <si>
    <t>UT-Morgan</t>
  </si>
  <si>
    <t>UT-Piute</t>
  </si>
  <si>
    <t>UT-Rich</t>
  </si>
  <si>
    <t>UT-Salt Lake</t>
  </si>
  <si>
    <t>UT-San Juan</t>
  </si>
  <si>
    <t>UT-Sanpete</t>
  </si>
  <si>
    <t>UT-Sevier</t>
  </si>
  <si>
    <t>UT-Summit</t>
  </si>
  <si>
    <t>UT-Tooele</t>
  </si>
  <si>
    <t>UT-Uintah</t>
  </si>
  <si>
    <t>UT-Utah</t>
  </si>
  <si>
    <t>UT-Wasatch</t>
  </si>
  <si>
    <t>UT-Washington</t>
  </si>
  <si>
    <t>UT-Wayne</t>
  </si>
  <si>
    <t>UT-Weber</t>
  </si>
  <si>
    <t>VT-Addison</t>
  </si>
  <si>
    <t>VT-Bennington</t>
  </si>
  <si>
    <t>VT-Caledonia</t>
  </si>
  <si>
    <t>VT-Chittenden</t>
  </si>
  <si>
    <t>VT-Essex</t>
  </si>
  <si>
    <t>VT-Franklin</t>
  </si>
  <si>
    <t>VT-Grand Isle</t>
  </si>
  <si>
    <t>VT-Lamoille</t>
  </si>
  <si>
    <t>VT-Orange</t>
  </si>
  <si>
    <t>VT-Orleans</t>
  </si>
  <si>
    <t>VT-Rutland</t>
  </si>
  <si>
    <t>VT-Washington</t>
  </si>
  <si>
    <t>VT-Windham</t>
  </si>
  <si>
    <t>VT-Windsor</t>
  </si>
  <si>
    <t>VA-Accomack</t>
  </si>
  <si>
    <t>VA-Albemarle</t>
  </si>
  <si>
    <t>VA-Alleghany</t>
  </si>
  <si>
    <t>VA-Amelia</t>
  </si>
  <si>
    <t>VA-Amherst</t>
  </si>
  <si>
    <t>VA-Appomattox</t>
  </si>
  <si>
    <t>VA-Arlington</t>
  </si>
  <si>
    <t>VA-Augusta</t>
  </si>
  <si>
    <t>VA-Bath</t>
  </si>
  <si>
    <t>VA-Bedford</t>
  </si>
  <si>
    <t>VA-Bland</t>
  </si>
  <si>
    <t>VA-Botetourt</t>
  </si>
  <si>
    <t>VA-Brunswick</t>
  </si>
  <si>
    <t>VA-Buchanan</t>
  </si>
  <si>
    <t>VA-Buckingham</t>
  </si>
  <si>
    <t>VA-Campbell</t>
  </si>
  <si>
    <t>VA-Caroline</t>
  </si>
  <si>
    <t>VA-Carroll</t>
  </si>
  <si>
    <t>VA-Charles City</t>
  </si>
  <si>
    <t>VA-Charlotte</t>
  </si>
  <si>
    <t>VA-Chesterfield</t>
  </si>
  <si>
    <t>VA-Clarke</t>
  </si>
  <si>
    <t>VA-Craig</t>
  </si>
  <si>
    <t>VA-Culpeper</t>
  </si>
  <si>
    <t>VA-Cumberland</t>
  </si>
  <si>
    <t>VA-Dickenson</t>
  </si>
  <si>
    <t>VA-Dinwiddie</t>
  </si>
  <si>
    <t>VA-Essex</t>
  </si>
  <si>
    <t>VA-Fairfax</t>
  </si>
  <si>
    <t>VA-Fauquier</t>
  </si>
  <si>
    <t>VA-Floyd</t>
  </si>
  <si>
    <t>VA-Fluvanna</t>
  </si>
  <si>
    <t>VA-Franklin</t>
  </si>
  <si>
    <t>VA-Frederick</t>
  </si>
  <si>
    <t>VA-Giles</t>
  </si>
  <si>
    <t>VA-Gloucester</t>
  </si>
  <si>
    <t>VA-Goochland</t>
  </si>
  <si>
    <t>VA-Grayson</t>
  </si>
  <si>
    <t>VA-Greene</t>
  </si>
  <si>
    <t>VA-Greensville</t>
  </si>
  <si>
    <t>VA-Halifax</t>
  </si>
  <si>
    <t>VA-Hanover</t>
  </si>
  <si>
    <t>VA-Henrico</t>
  </si>
  <si>
    <t>VA-Henry</t>
  </si>
  <si>
    <t>VA-Highland</t>
  </si>
  <si>
    <t>VA-Isle of Wight</t>
  </si>
  <si>
    <t>VA-James City</t>
  </si>
  <si>
    <t>VA-King and Queen</t>
  </si>
  <si>
    <t>VA-King George</t>
  </si>
  <si>
    <t>VA-King William</t>
  </si>
  <si>
    <t>VA-Lancaster</t>
  </si>
  <si>
    <t>VA-Lee</t>
  </si>
  <si>
    <t>VA-Loudoun</t>
  </si>
  <si>
    <t>VA-Louisa</t>
  </si>
  <si>
    <t>VA-Lunenburg</t>
  </si>
  <si>
    <t>VA-Madison</t>
  </si>
  <si>
    <t>VA-Mathews</t>
  </si>
  <si>
    <t>VA-Mecklenburg</t>
  </si>
  <si>
    <t>VA-Middlesex</t>
  </si>
  <si>
    <t>VA-Montgomery</t>
  </si>
  <si>
    <t>VA-Nelson</t>
  </si>
  <si>
    <t>VA-New Kent</t>
  </si>
  <si>
    <t>VA-Northampton</t>
  </si>
  <si>
    <t>VA-Northumberland</t>
  </si>
  <si>
    <t>VA-Nottoway</t>
  </si>
  <si>
    <t>VA-Orange</t>
  </si>
  <si>
    <t>VA-Page</t>
  </si>
  <si>
    <t>VA-Patrick</t>
  </si>
  <si>
    <t>VA-Pittsylvania</t>
  </si>
  <si>
    <t>VA-Powhatan</t>
  </si>
  <si>
    <t>VA-Prince Edward</t>
  </si>
  <si>
    <t>VA-Prince George</t>
  </si>
  <si>
    <t>VA-Prince William</t>
  </si>
  <si>
    <t>VA-Pulaski</t>
  </si>
  <si>
    <t>VA-Rappahannock</t>
  </si>
  <si>
    <t>VA-Richmond</t>
  </si>
  <si>
    <t>VA-Roanoke</t>
  </si>
  <si>
    <t>VA-Rockbridge</t>
  </si>
  <si>
    <t>VA-Rockingham</t>
  </si>
  <si>
    <t>VA-Russell</t>
  </si>
  <si>
    <t>VA-Scott</t>
  </si>
  <si>
    <t>VA-Shenandoah</t>
  </si>
  <si>
    <t>VA-Smyth</t>
  </si>
  <si>
    <t>VA-Southampton</t>
  </si>
  <si>
    <t>VA-Spotsylvania</t>
  </si>
  <si>
    <t>VA-Stafford</t>
  </si>
  <si>
    <t>VA-Surry</t>
  </si>
  <si>
    <t>VA-Sussex</t>
  </si>
  <si>
    <t>VA-Tazewell</t>
  </si>
  <si>
    <t>VA-Warren</t>
  </si>
  <si>
    <t>VA-Washington</t>
  </si>
  <si>
    <t>VA-Westmoreland</t>
  </si>
  <si>
    <t>VA-Wise</t>
  </si>
  <si>
    <t>VA-Wythe</t>
  </si>
  <si>
    <t>VA-York</t>
  </si>
  <si>
    <t>VA-Alexandr</t>
  </si>
  <si>
    <t>VA-Brist</t>
  </si>
  <si>
    <t>VA-Buena Vis</t>
  </si>
  <si>
    <t>VA-Charlottesvil</t>
  </si>
  <si>
    <t>VA-Chesapea</t>
  </si>
  <si>
    <t>VA-Colonial Heigh</t>
  </si>
  <si>
    <t>VA-Covingt</t>
  </si>
  <si>
    <t>VA-Danvil</t>
  </si>
  <si>
    <t>VA-Empor</t>
  </si>
  <si>
    <t>VA-Fairf</t>
  </si>
  <si>
    <t>VA-Falls Chur</t>
  </si>
  <si>
    <t>VA-Frankl</t>
  </si>
  <si>
    <t>VA-Fredericksbu</t>
  </si>
  <si>
    <t>VA-Gal</t>
  </si>
  <si>
    <t>VA-Hampt</t>
  </si>
  <si>
    <t>VA-Harrisonbu</t>
  </si>
  <si>
    <t>VA-Hopewe</t>
  </si>
  <si>
    <t>VA-Lexingt</t>
  </si>
  <si>
    <t>VA-Lynchbu</t>
  </si>
  <si>
    <t>VA-Manass</t>
  </si>
  <si>
    <t>VA-Manassas Pa</t>
  </si>
  <si>
    <t>VA-Martinsvil</t>
  </si>
  <si>
    <t>VA-Newport Ne</t>
  </si>
  <si>
    <t>VA-Norfo</t>
  </si>
  <si>
    <t>VA-Nort</t>
  </si>
  <si>
    <t>VA-Petersbu</t>
  </si>
  <si>
    <t>VA-Poquos</t>
  </si>
  <si>
    <t>VA-Portsmou</t>
  </si>
  <si>
    <t>VA-Radfo</t>
  </si>
  <si>
    <t>VA-Richmo</t>
  </si>
  <si>
    <t>VA-Roano</t>
  </si>
  <si>
    <t>VA-Sal</t>
  </si>
  <si>
    <t>VA-Staunt</t>
  </si>
  <si>
    <t>VA-Suffo</t>
  </si>
  <si>
    <t>VA-Virginia Bea</t>
  </si>
  <si>
    <t>VA-Waynesbo</t>
  </si>
  <si>
    <t>VA-Williamsbu</t>
  </si>
  <si>
    <t>VA-Winchest</t>
  </si>
  <si>
    <t>WA-Adams</t>
  </si>
  <si>
    <t>WA-Asotin</t>
  </si>
  <si>
    <t>WA-Benton</t>
  </si>
  <si>
    <t>WA-Chelan</t>
  </si>
  <si>
    <t>WA-Clallam</t>
  </si>
  <si>
    <t>WA-Clark</t>
  </si>
  <si>
    <t>WA-Columbia</t>
  </si>
  <si>
    <t>WA-Cowlitz</t>
  </si>
  <si>
    <t>WA-Douglas</t>
  </si>
  <si>
    <t>WA-Ferry</t>
  </si>
  <si>
    <t>WA-Franklin</t>
  </si>
  <si>
    <t>WA-Garfield</t>
  </si>
  <si>
    <t>WA-Grant</t>
  </si>
  <si>
    <t>WA-Grays Harbor</t>
  </si>
  <si>
    <t>WA-Island</t>
  </si>
  <si>
    <t>WA-Jefferson</t>
  </si>
  <si>
    <t>WA-King</t>
  </si>
  <si>
    <t>WA-Kitsap</t>
  </si>
  <si>
    <t>WA-Kittitas</t>
  </si>
  <si>
    <t>WA-Klickitat</t>
  </si>
  <si>
    <t>WA-Lewis</t>
  </si>
  <si>
    <t>WA-Lincoln</t>
  </si>
  <si>
    <t>WA-Mason</t>
  </si>
  <si>
    <t>WA-Okanogan</t>
  </si>
  <si>
    <t>WA-Pacific</t>
  </si>
  <si>
    <t>WA-Pend Oreille</t>
  </si>
  <si>
    <t>WA-Pierce</t>
  </si>
  <si>
    <t>WA-San Juan</t>
  </si>
  <si>
    <t>WA-Skagit</t>
  </si>
  <si>
    <t>WA-Skamania</t>
  </si>
  <si>
    <t>WA-Snohomish</t>
  </si>
  <si>
    <t>WA-Spokane</t>
  </si>
  <si>
    <t>WA-Stevens</t>
  </si>
  <si>
    <t>WA-Thurston</t>
  </si>
  <si>
    <t>WA-Wahkiakum</t>
  </si>
  <si>
    <t>WA-Walla Walla</t>
  </si>
  <si>
    <t>WA-Whatcom</t>
  </si>
  <si>
    <t>WA-Whitman</t>
  </si>
  <si>
    <t>WA-Yakima</t>
  </si>
  <si>
    <t>WV-Barbour</t>
  </si>
  <si>
    <t>WV-Berkeley</t>
  </si>
  <si>
    <t>WV-Boone</t>
  </si>
  <si>
    <t>WV-Braxton</t>
  </si>
  <si>
    <t>WV-Brooke</t>
  </si>
  <si>
    <t>WV-Cabell</t>
  </si>
  <si>
    <t>WV-Calhoun</t>
  </si>
  <si>
    <t>WV-Clay</t>
  </si>
  <si>
    <t>WV-Doddridge</t>
  </si>
  <si>
    <t>WV-Fayette</t>
  </si>
  <si>
    <t>WV-Gilmer</t>
  </si>
  <si>
    <t>WV-Grant</t>
  </si>
  <si>
    <t>WV-Greenbrier</t>
  </si>
  <si>
    <t>WV-Hampshire</t>
  </si>
  <si>
    <t>WV-Hancock</t>
  </si>
  <si>
    <t>WV-Hardy</t>
  </si>
  <si>
    <t>WV-Harrison</t>
  </si>
  <si>
    <t>WV-Jackson</t>
  </si>
  <si>
    <t>WV-Jefferson</t>
  </si>
  <si>
    <t>WV-Kanawha</t>
  </si>
  <si>
    <t>WV-Lewis</t>
  </si>
  <si>
    <t>WV-Lincoln</t>
  </si>
  <si>
    <t>WV-Logan</t>
  </si>
  <si>
    <t>WV-McDowell</t>
  </si>
  <si>
    <t>WV-Marion</t>
  </si>
  <si>
    <t>WV-Marshall</t>
  </si>
  <si>
    <t>WV-Mason</t>
  </si>
  <si>
    <t>WV-Mercer</t>
  </si>
  <si>
    <t>WV-Mineral</t>
  </si>
  <si>
    <t>WV-Mingo</t>
  </si>
  <si>
    <t>WV-Monongalia</t>
  </si>
  <si>
    <t>WV-Monroe</t>
  </si>
  <si>
    <t>WV-Morgan</t>
  </si>
  <si>
    <t>WV-Nicholas</t>
  </si>
  <si>
    <t>WV-Ohio</t>
  </si>
  <si>
    <t>WV-Pendleton</t>
  </si>
  <si>
    <t>WV-Pleasants</t>
  </si>
  <si>
    <t>WV-Pocahontas</t>
  </si>
  <si>
    <t>WV-Preston</t>
  </si>
  <si>
    <t>WV-Putnam</t>
  </si>
  <si>
    <t>WV-Raleigh</t>
  </si>
  <si>
    <t>WV-Randolph</t>
  </si>
  <si>
    <t>WV-Ritchie</t>
  </si>
  <si>
    <t>WV-Roane</t>
  </si>
  <si>
    <t>WV-Summers</t>
  </si>
  <si>
    <t>WV-Taylor</t>
  </si>
  <si>
    <t>WV-Tucker</t>
  </si>
  <si>
    <t>WV-Tyler</t>
  </si>
  <si>
    <t>WV-Upshur</t>
  </si>
  <si>
    <t>WV-Wayne</t>
  </si>
  <si>
    <t>WV-Webster</t>
  </si>
  <si>
    <t>WV-Wetzel</t>
  </si>
  <si>
    <t>WV-Wirt</t>
  </si>
  <si>
    <t>WV-Wood</t>
  </si>
  <si>
    <t>WV-Wyoming</t>
  </si>
  <si>
    <t>WI-Adams</t>
  </si>
  <si>
    <t>WI-Ashland</t>
  </si>
  <si>
    <t>WI-Barron</t>
  </si>
  <si>
    <t>WI-Bayfield</t>
  </si>
  <si>
    <t>WI-Brown</t>
  </si>
  <si>
    <t>WI-Buffalo</t>
  </si>
  <si>
    <t>WI-Burnett</t>
  </si>
  <si>
    <t>WI-Calumet</t>
  </si>
  <si>
    <t>WI-Chippewa</t>
  </si>
  <si>
    <t>WI-Clark</t>
  </si>
  <si>
    <t>WI-Columbia</t>
  </si>
  <si>
    <t>WI-Crawford</t>
  </si>
  <si>
    <t>WI-Dane</t>
  </si>
  <si>
    <t>WI-Dodge</t>
  </si>
  <si>
    <t>WI-Door</t>
  </si>
  <si>
    <t>WI-Douglas</t>
  </si>
  <si>
    <t>WI-Dunn</t>
  </si>
  <si>
    <t>WI-Eau Claire</t>
  </si>
  <si>
    <t>WI-Florence</t>
  </si>
  <si>
    <t>WI-Fond du Lac</t>
  </si>
  <si>
    <t>WI-Forest</t>
  </si>
  <si>
    <t>WI-Grant</t>
  </si>
  <si>
    <t>WI-Green</t>
  </si>
  <si>
    <t>WI-Green Lake</t>
  </si>
  <si>
    <t>WI-Iowa</t>
  </si>
  <si>
    <t>WI-Iron</t>
  </si>
  <si>
    <t>WI-Jackson</t>
  </si>
  <si>
    <t>WI-Jefferson</t>
  </si>
  <si>
    <t>WI-Juneau</t>
  </si>
  <si>
    <t>WI-Kenosha</t>
  </si>
  <si>
    <t>WI-Kewaunee</t>
  </si>
  <si>
    <t>WI-La Crosse</t>
  </si>
  <si>
    <t>WI-Lafayette</t>
  </si>
  <si>
    <t>WI-Langlade</t>
  </si>
  <si>
    <t>WI-Lincoln</t>
  </si>
  <si>
    <t>WI-Manitowoc</t>
  </si>
  <si>
    <t>WI-Marathon</t>
  </si>
  <si>
    <t>WI-Marinette</t>
  </si>
  <si>
    <t>WI-Marquette</t>
  </si>
  <si>
    <t>WI-Menominee</t>
  </si>
  <si>
    <t>WI-Milwaukee</t>
  </si>
  <si>
    <t>WI-Monroe</t>
  </si>
  <si>
    <t>WI-Oconto</t>
  </si>
  <si>
    <t>WI-Oneida</t>
  </si>
  <si>
    <t>WI-Outagamie</t>
  </si>
  <si>
    <t>WI-Ozaukee</t>
  </si>
  <si>
    <t>WI-Pepin</t>
  </si>
  <si>
    <t>WI-Pierce</t>
  </si>
  <si>
    <t>WI-Polk</t>
  </si>
  <si>
    <t>WI-Portage</t>
  </si>
  <si>
    <t>WI-Price</t>
  </si>
  <si>
    <t>WI-Racine</t>
  </si>
  <si>
    <t>WI-Richland</t>
  </si>
  <si>
    <t>WI-Rock</t>
  </si>
  <si>
    <t>WI-Rusk</t>
  </si>
  <si>
    <t>WI-St. Croix</t>
  </si>
  <si>
    <t>WI-Sauk</t>
  </si>
  <si>
    <t>WI-Sawyer</t>
  </si>
  <si>
    <t>WI-Shawano</t>
  </si>
  <si>
    <t>WI-Sheboygan</t>
  </si>
  <si>
    <t>WI-Taylor</t>
  </si>
  <si>
    <t>WI-Trempealeau</t>
  </si>
  <si>
    <t>WI-Vernon</t>
  </si>
  <si>
    <t>WI-Vilas</t>
  </si>
  <si>
    <t>WI-Walworth</t>
  </si>
  <si>
    <t>WI-Washburn</t>
  </si>
  <si>
    <t>WI-Washington</t>
  </si>
  <si>
    <t>WI-Waukesha</t>
  </si>
  <si>
    <t>WI-Waupaca</t>
  </si>
  <si>
    <t>WI-Waushara</t>
  </si>
  <si>
    <t>WI-Winnebago</t>
  </si>
  <si>
    <t>WI-Wood</t>
  </si>
  <si>
    <t>WY-Albany</t>
  </si>
  <si>
    <t>WY-Big Horn</t>
  </si>
  <si>
    <t>WY-Campbell</t>
  </si>
  <si>
    <t>WY-Carbon</t>
  </si>
  <si>
    <t>WY-Converse</t>
  </si>
  <si>
    <t>WY-Crook</t>
  </si>
  <si>
    <t>WY-Fremont</t>
  </si>
  <si>
    <t>WY-Goshen</t>
  </si>
  <si>
    <t>WY-Hot Springs</t>
  </si>
  <si>
    <t>WY-Johnson</t>
  </si>
  <si>
    <t>WY-Laramie</t>
  </si>
  <si>
    <t>WY-Lincoln</t>
  </si>
  <si>
    <t>WY-Natrona</t>
  </si>
  <si>
    <t>WY-Niobrara</t>
  </si>
  <si>
    <t>WY-Park</t>
  </si>
  <si>
    <t>WY-Platte</t>
  </si>
  <si>
    <t>WY-Sheridan</t>
  </si>
  <si>
    <t>WY-Sublette</t>
  </si>
  <si>
    <t>WY-Sweetwater</t>
  </si>
  <si>
    <t>WY-Teton</t>
  </si>
  <si>
    <t>WY-Uinta</t>
  </si>
  <si>
    <t>WY-Washakie</t>
  </si>
  <si>
    <t>WY-Weston</t>
  </si>
  <si>
    <t>AS-America</t>
  </si>
  <si>
    <t xml:space="preserve">MP-Northern Mariana </t>
  </si>
  <si>
    <t>PR-Adjuntas Mu</t>
  </si>
  <si>
    <t>PR-Aguada Mu</t>
  </si>
  <si>
    <t>PR-Aguadilla Mu</t>
  </si>
  <si>
    <t>PR-Aguas Buenas Mu</t>
  </si>
  <si>
    <t>PR-Aibonito Mu</t>
  </si>
  <si>
    <t>PR-Añasco Mu</t>
  </si>
  <si>
    <t>PR-Arecibo Mu</t>
  </si>
  <si>
    <t>PR-Arroyo Mu</t>
  </si>
  <si>
    <t>PR-Barceloneta Mu</t>
  </si>
  <si>
    <t>PR-Barranquitas Mu</t>
  </si>
  <si>
    <t>PR-Bayamón Mu</t>
  </si>
  <si>
    <t>PR-Cabo Rojo Mu</t>
  </si>
  <si>
    <t>PR-Caguas Mu</t>
  </si>
  <si>
    <t>PR-Camuy Mu</t>
  </si>
  <si>
    <t>PR-Canóvanas Mu</t>
  </si>
  <si>
    <t>PR-Carolina Mu</t>
  </si>
  <si>
    <t>PR-Cataño Mu</t>
  </si>
  <si>
    <t>PR-Cayey Mu</t>
  </si>
  <si>
    <t>PR-Ceiba Mu</t>
  </si>
  <si>
    <t>PR-Ciales Mu</t>
  </si>
  <si>
    <t>PR-Cidra Mu</t>
  </si>
  <si>
    <t>PR-Coamo Mu</t>
  </si>
  <si>
    <t>PR-Comerío Mu</t>
  </si>
  <si>
    <t>PR-Corozal Mu</t>
  </si>
  <si>
    <t>PR-Culebra Mu</t>
  </si>
  <si>
    <t>PR-Dorado Mu</t>
  </si>
  <si>
    <t>PR-Fajardo Mu</t>
  </si>
  <si>
    <t>PR-Florida Mu</t>
  </si>
  <si>
    <t>PR-Guánica Mu</t>
  </si>
  <si>
    <t>PR-Guayama Mu</t>
  </si>
  <si>
    <t>PR-Guayanilla Mu</t>
  </si>
  <si>
    <t>PR-Guaynabo Mu</t>
  </si>
  <si>
    <t>PR-Gurabo Mu</t>
  </si>
  <si>
    <t>PR-Hatillo Mu</t>
  </si>
  <si>
    <t>PR-Hormigueros Mu</t>
  </si>
  <si>
    <t>PR-Humacao Mu</t>
  </si>
  <si>
    <t>PR-Isabela Mu</t>
  </si>
  <si>
    <t>PR-Jayuya Mu</t>
  </si>
  <si>
    <t>PR-Juana Díaz Mu</t>
  </si>
  <si>
    <t>PR-Juncos Mu</t>
  </si>
  <si>
    <t>PR-Lajas Mu</t>
  </si>
  <si>
    <t>PR-Lares Mu</t>
  </si>
  <si>
    <t>PR-Las Marías Mu</t>
  </si>
  <si>
    <t>PR-Las Piedras Mu</t>
  </si>
  <si>
    <t>PR-Loíza Mu</t>
  </si>
  <si>
    <t>PR-Luquillo Mu</t>
  </si>
  <si>
    <t>PR-Manatí Mu</t>
  </si>
  <si>
    <t>PR-Maricao Mu</t>
  </si>
  <si>
    <t>PR-Maunabo Mu</t>
  </si>
  <si>
    <t>PR-Mayagüez Mu</t>
  </si>
  <si>
    <t>PR-Moca Mu</t>
  </si>
  <si>
    <t>PR-Morovis Mu</t>
  </si>
  <si>
    <t>PR-Naguabo Mu</t>
  </si>
  <si>
    <t>PR-Naranjito Mu</t>
  </si>
  <si>
    <t>PR-Orocovis Mu</t>
  </si>
  <si>
    <t>PR-Patillas Mu</t>
  </si>
  <si>
    <t>PR-Peñuelas Mu</t>
  </si>
  <si>
    <t>PR-Ponce Mu</t>
  </si>
  <si>
    <t>PR-Quebradillas Mu</t>
  </si>
  <si>
    <t>PR-Rincón Mu</t>
  </si>
  <si>
    <t>PR-Río Grande Mu</t>
  </si>
  <si>
    <t>PR-Sabana Grande Mu</t>
  </si>
  <si>
    <t>PR-Salinas Mu</t>
  </si>
  <si>
    <t>PR-San Germán Mu</t>
  </si>
  <si>
    <t>PR-San Juan Mu</t>
  </si>
  <si>
    <t>PR-San Lorenzo Mu</t>
  </si>
  <si>
    <t>PR-San Sebastián Mu</t>
  </si>
  <si>
    <t>PR-Santa Isabel Mu</t>
  </si>
  <si>
    <t>PR-Toa Alta Mu</t>
  </si>
  <si>
    <t>PR-Toa Baja Mu</t>
  </si>
  <si>
    <t>PR-Trujillo Alto Mu</t>
  </si>
  <si>
    <t>PR-Utuado Mu</t>
  </si>
  <si>
    <t>PR-Vega Alta Mu</t>
  </si>
  <si>
    <t>PR-Vega Baja Mu</t>
  </si>
  <si>
    <t>PR-Vieques Mu</t>
  </si>
  <si>
    <t>PR-Villalba Mu</t>
  </si>
  <si>
    <t>PR-Yabucoa Mu</t>
  </si>
  <si>
    <t>PR-Yauco Mu</t>
  </si>
  <si>
    <t>VI-St</t>
  </si>
  <si>
    <t>VI-S</t>
  </si>
  <si>
    <t>VI-St.</t>
  </si>
  <si>
    <t>115%AMI 4pHH</t>
  </si>
  <si>
    <t>115 AMI 4PHH</t>
  </si>
  <si>
    <t>Community Impact Advance #</t>
  </si>
  <si>
    <t>Community Impact Advance $</t>
  </si>
  <si>
    <t xml:space="preserve">Community Impact Project # </t>
  </si>
  <si>
    <t xml:space="preserve"> Eligible #</t>
  </si>
  <si>
    <t>Eligible $</t>
  </si>
  <si>
    <t>Member certifies that the information/documentation submitted is accurate and that the project meets the guidelines for Community Impact funding.  Upon request, member will provide information on the disbursement of the advance, including date mortgage funded, interest rate, loan fee, and loan term.</t>
  </si>
  <si>
    <t>Advance Funding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</si>
</sst>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mm/dd/yy;@"/>
    <numFmt numFmtId="165" formatCode="[&lt;=9999999]###\-####;\(###\)\ ###\-####"/>
    <numFmt numFmtId="166" formatCode="m/d/yy;@"/>
  </numFmts>
  <fonts count="27" x14ac:knownFonts="1">
    <font>
      <sz val="10"/>
      <name val="Arial"/>
    </font>
    <font>
      <sz val="10"/>
      <name val="Arial"/>
      <family val="2"/>
    </font>
    <font>
      <sz val="8"/>
      <name val="Arial"/>
      <family val="2"/>
    </font>
    <font>
      <b/>
      <sz val="10"/>
      <name val="Arial"/>
      <family val="2"/>
    </font>
    <font>
      <sz val="10"/>
      <name val="Arial"/>
      <family val="2"/>
    </font>
    <font>
      <i/>
      <sz val="10"/>
      <name val="Arial"/>
      <family val="2"/>
    </font>
    <font>
      <sz val="11"/>
      <name val="Arial"/>
      <family val="2"/>
    </font>
    <font>
      <i/>
      <sz val="11"/>
      <name val="Arial"/>
      <family val="2"/>
    </font>
    <font>
      <b/>
      <sz val="11"/>
      <name val="Arial"/>
      <family val="2"/>
    </font>
    <font>
      <sz val="11"/>
      <name val="Arial"/>
      <family val="2"/>
    </font>
    <font>
      <b/>
      <sz val="10"/>
      <name val="Arial"/>
      <family val="2"/>
    </font>
    <font>
      <sz val="10"/>
      <name val="Arial"/>
      <family val="2"/>
    </font>
    <font>
      <b/>
      <i/>
      <sz val="11"/>
      <name val="Arial"/>
      <family val="2"/>
    </font>
    <font>
      <sz val="9"/>
      <name val="Arial"/>
      <family val="2"/>
    </font>
    <font>
      <sz val="12"/>
      <name val="Arial"/>
      <family val="2"/>
    </font>
    <font>
      <b/>
      <sz val="16"/>
      <name val="Arial"/>
      <family val="2"/>
    </font>
    <font>
      <b/>
      <sz val="11"/>
      <color indexed="10"/>
      <name val="Arial"/>
      <family val="2"/>
    </font>
    <font>
      <b/>
      <i/>
      <sz val="10"/>
      <color indexed="10"/>
      <name val="Arial"/>
      <family val="2"/>
    </font>
    <font>
      <b/>
      <sz val="10"/>
      <name val="Arial Narrow"/>
      <family val="2"/>
    </font>
    <font>
      <sz val="10"/>
      <name val="Arial Narrow"/>
      <family val="2"/>
    </font>
    <font>
      <sz val="11"/>
      <color theme="1"/>
      <name val="Calibri"/>
      <family val="2"/>
      <scheme val="minor"/>
    </font>
    <font>
      <sz val="10"/>
      <name val="MS Sans Serif"/>
      <family val="2"/>
    </font>
    <font>
      <sz val="10"/>
      <name val="MS Sans Serif"/>
      <family val="2"/>
    </font>
    <font>
      <sz val="10"/>
      <name val="MS Sans Serif"/>
    </font>
    <font>
      <sz val="10"/>
      <name val="Arial"/>
      <family val="2"/>
    </font>
    <font>
      <b/>
      <sz val="9"/>
      <color indexed="81"/>
      <name val="Tahoma"/>
      <family val="2"/>
    </font>
    <font>
      <b/>
      <sz val="11"/>
      <color theme="1"/>
      <name val="Calibri"/>
      <family val="2"/>
      <scheme val="minor"/>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4">
    <xf numFmtId="0" fontId="0" fillId="0" borderId="0"/>
    <xf numFmtId="0" fontId="20" fillId="0" borderId="0"/>
    <xf numFmtId="0" fontId="11" fillId="0" borderId="0"/>
    <xf numFmtId="0" fontId="21" fillId="0" borderId="0"/>
    <xf numFmtId="0" fontId="22" fillId="0" borderId="0"/>
    <xf numFmtId="0" fontId="21" fillId="0" borderId="0"/>
    <xf numFmtId="0" fontId="1" fillId="0" borderId="0"/>
    <xf numFmtId="0" fontId="1" fillId="0" borderId="0"/>
    <xf numFmtId="0" fontId="1" fillId="0" borderId="0"/>
    <xf numFmtId="0" fontId="21" fillId="0" borderId="0"/>
    <xf numFmtId="0" fontId="23" fillId="0" borderId="0"/>
    <xf numFmtId="0" fontId="23" fillId="0" borderId="0"/>
    <xf numFmtId="0" fontId="23" fillId="0" borderId="0"/>
    <xf numFmtId="0" fontId="24" fillId="0" borderId="0"/>
  </cellStyleXfs>
  <cellXfs count="136">
    <xf numFmtId="0" fontId="0" fillId="0" borderId="0" xfId="0"/>
    <xf numFmtId="0" fontId="0" fillId="0" borderId="1" xfId="0" applyBorder="1"/>
    <xf numFmtId="49" fontId="1" fillId="2" borderId="2" xfId="0" applyNumberFormat="1" applyFont="1" applyFill="1" applyBorder="1" applyAlignment="1" applyProtection="1">
      <alignment vertical="center" shrinkToFit="1"/>
      <protection locked="0"/>
    </xf>
    <xf numFmtId="49" fontId="1" fillId="2" borderId="2" xfId="0" applyNumberFormat="1" applyFont="1" applyFill="1" applyBorder="1" applyAlignment="1" applyProtection="1">
      <alignment horizontal="center" vertical="center"/>
      <protection locked="0"/>
    </xf>
    <xf numFmtId="164" fontId="1" fillId="2" borderId="1" xfId="0" applyNumberFormat="1" applyFont="1" applyFill="1" applyBorder="1" applyAlignment="1" applyProtection="1">
      <alignment horizontal="center" vertical="center" shrinkToFit="1"/>
      <protection locked="0"/>
    </xf>
    <xf numFmtId="49" fontId="1" fillId="2" borderId="1" xfId="0" applyNumberFormat="1" applyFont="1" applyFill="1" applyBorder="1" applyAlignment="1" applyProtection="1">
      <alignment vertical="center" shrinkToFit="1"/>
      <protection locked="0"/>
    </xf>
    <xf numFmtId="49" fontId="1" fillId="2" borderId="1" xfId="0" applyNumberFormat="1" applyFont="1" applyFill="1" applyBorder="1" applyAlignment="1" applyProtection="1">
      <alignment horizontal="center" vertical="center"/>
      <protection locked="0"/>
    </xf>
    <xf numFmtId="5" fontId="1" fillId="2" borderId="1" xfId="0" applyNumberFormat="1" applyFont="1" applyFill="1" applyBorder="1" applyAlignment="1" applyProtection="1">
      <alignment horizontal="right" vertical="center"/>
      <protection locked="0"/>
    </xf>
    <xf numFmtId="0" fontId="6" fillId="0" borderId="0" xfId="0" applyFont="1"/>
    <xf numFmtId="5" fontId="1" fillId="0" borderId="2" xfId="0" applyNumberFormat="1" applyFont="1" applyBorder="1" applyAlignment="1" applyProtection="1">
      <alignment vertical="center"/>
      <protection hidden="1"/>
    </xf>
    <xf numFmtId="0" fontId="0" fillId="0" borderId="3" xfId="0" applyBorder="1" applyAlignment="1" applyProtection="1">
      <alignment horizontal="center"/>
      <protection hidden="1"/>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0" fillId="0" borderId="7" xfId="0" applyBorder="1"/>
    <xf numFmtId="0" fontId="4" fillId="0" borderId="0" xfId="0" applyFont="1"/>
    <xf numFmtId="0" fontId="8" fillId="3" borderId="10" xfId="0" applyFont="1" applyFill="1" applyBorder="1" applyAlignment="1">
      <alignment horizontal="center" wrapText="1"/>
    </xf>
    <xf numFmtId="0" fontId="8" fillId="3" borderId="11" xfId="0" applyFont="1" applyFill="1" applyBorder="1" applyAlignment="1">
      <alignment horizontal="center" wrapText="1"/>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 fillId="2" borderId="1" xfId="0" applyFont="1" applyFill="1" applyBorder="1" applyAlignment="1" applyProtection="1">
      <alignment horizontal="center" vertical="center" shrinkToFit="1"/>
      <protection locked="0"/>
    </xf>
    <xf numFmtId="0" fontId="9" fillId="0" borderId="0" xfId="0" applyFont="1"/>
    <xf numFmtId="166" fontId="1" fillId="2" borderId="1" xfId="0" applyNumberFormat="1" applyFont="1" applyFill="1" applyBorder="1" applyAlignment="1" applyProtection="1">
      <alignment horizontal="center" vertical="center"/>
      <protection locked="0"/>
    </xf>
    <xf numFmtId="0" fontId="1" fillId="0" borderId="0" xfId="0" applyFont="1"/>
    <xf numFmtId="0" fontId="11" fillId="0" borderId="0" xfId="0" applyFont="1"/>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4" fillId="2" borderId="1" xfId="0" applyFont="1" applyFill="1" applyBorder="1" applyAlignment="1" applyProtection="1">
      <alignment horizontal="center" vertical="center" shrinkToFit="1"/>
      <protection locked="0"/>
    </xf>
    <xf numFmtId="164" fontId="4" fillId="2" borderId="1"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vertical="center" shrinkToFit="1"/>
      <protection locked="0"/>
    </xf>
    <xf numFmtId="49" fontId="4" fillId="2" borderId="1" xfId="0" applyNumberFormat="1" applyFont="1" applyFill="1" applyBorder="1" applyAlignment="1" applyProtection="1">
      <alignment horizontal="center" vertical="center"/>
      <protection locked="0"/>
    </xf>
    <xf numFmtId="5" fontId="4" fillId="2" borderId="1" xfId="0" applyNumberFormat="1" applyFont="1" applyFill="1" applyBorder="1" applyAlignment="1" applyProtection="1">
      <alignment horizontal="right" vertical="center"/>
      <protection locked="0"/>
    </xf>
    <xf numFmtId="0" fontId="4" fillId="0" borderId="3" xfId="0" applyFont="1" applyBorder="1" applyAlignment="1" applyProtection="1">
      <alignment horizontal="center"/>
      <protection hidden="1"/>
    </xf>
    <xf numFmtId="0" fontId="4" fillId="2" borderId="9" xfId="0" applyFont="1" applyFill="1" applyBorder="1" applyAlignment="1" applyProtection="1">
      <alignment horizontal="center" vertical="center" shrinkToFit="1"/>
      <protection locked="0"/>
    </xf>
    <xf numFmtId="164" fontId="4" fillId="2" borderId="9"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vertical="center" shrinkToFit="1"/>
      <protection locked="0"/>
    </xf>
    <xf numFmtId="49" fontId="4" fillId="2" borderId="9" xfId="0" applyNumberFormat="1" applyFont="1" applyFill="1" applyBorder="1" applyAlignment="1" applyProtection="1">
      <alignment horizontal="center" vertical="center"/>
      <protection locked="0"/>
    </xf>
    <xf numFmtId="5" fontId="4" fillId="2" borderId="9" xfId="0" applyNumberFormat="1" applyFont="1" applyFill="1" applyBorder="1" applyAlignment="1" applyProtection="1">
      <alignment horizontal="right" vertical="center"/>
      <protection locked="0"/>
    </xf>
    <xf numFmtId="0" fontId="4" fillId="0" borderId="14" xfId="0" applyFont="1" applyBorder="1" applyAlignment="1" applyProtection="1">
      <alignment horizontal="center"/>
      <protection hidden="1"/>
    </xf>
    <xf numFmtId="0" fontId="0" fillId="0" borderId="0" xfId="0" applyAlignment="1" applyProtection="1">
      <alignment horizontal="center"/>
      <protection hidden="1"/>
    </xf>
    <xf numFmtId="0" fontId="8"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xf>
    <xf numFmtId="166" fontId="11" fillId="0" borderId="0" xfId="0" applyNumberFormat="1" applyFont="1" applyAlignment="1">
      <alignment horizontal="center" vertical="center"/>
    </xf>
    <xf numFmtId="0" fontId="10" fillId="0" borderId="0" xfId="0" applyFont="1" applyAlignment="1">
      <alignment horizontal="center"/>
    </xf>
    <xf numFmtId="0" fontId="6" fillId="0" borderId="0" xfId="0" applyFont="1" applyAlignment="1">
      <alignment horizontal="center"/>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center" vertical="center"/>
    </xf>
    <xf numFmtId="165" fontId="4" fillId="0" borderId="0" xfId="0" applyNumberFormat="1" applyFont="1" applyAlignment="1">
      <alignment horizontal="center"/>
    </xf>
    <xf numFmtId="0" fontId="4" fillId="0" borderId="0" xfId="0" applyFont="1" applyAlignment="1" applyProtection="1">
      <alignment horizontal="center"/>
      <protection hidden="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0" borderId="0" xfId="0" applyFont="1"/>
    <xf numFmtId="0" fontId="14" fillId="0" borderId="0" xfId="0" applyFont="1"/>
    <xf numFmtId="0" fontId="0" fillId="0" borderId="7" xfId="0" applyBorder="1" applyAlignment="1">
      <alignment horizontal="center"/>
    </xf>
    <xf numFmtId="0" fontId="0" fillId="0" borderId="3" xfId="0" applyBorder="1"/>
    <xf numFmtId="0" fontId="0" fillId="0" borderId="8" xfId="0" applyBorder="1" applyAlignment="1">
      <alignment horizontal="center"/>
    </xf>
    <xf numFmtId="0" fontId="0" fillId="0" borderId="14" xfId="0" applyBorder="1"/>
    <xf numFmtId="0" fontId="6" fillId="0" borderId="4" xfId="0" applyFont="1" applyBorder="1" applyAlignment="1">
      <alignment horizontal="center"/>
    </xf>
    <xf numFmtId="0" fontId="6" fillId="0" borderId="6"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15" fillId="0" borderId="0" xfId="0" applyFont="1" applyAlignment="1">
      <alignment vertical="top"/>
    </xf>
    <xf numFmtId="0" fontId="4" fillId="0" borderId="1" xfId="0" applyFont="1" applyBorder="1" applyAlignment="1" applyProtection="1">
      <alignment horizontal="left" vertical="center" indent="1"/>
      <protection locked="0"/>
    </xf>
    <xf numFmtId="0" fontId="8" fillId="4" borderId="10" xfId="0" applyFont="1" applyFill="1" applyBorder="1" applyAlignment="1">
      <alignment horizontal="center" wrapText="1"/>
    </xf>
    <xf numFmtId="0" fontId="8" fillId="4" borderId="11" xfId="0" applyFont="1" applyFill="1" applyBorder="1" applyAlignment="1">
      <alignment horizontal="center" wrapText="1"/>
    </xf>
    <xf numFmtId="0" fontId="8" fillId="4" borderId="11" xfId="0" applyFont="1" applyFill="1" applyBorder="1" applyAlignment="1">
      <alignment horizontal="center" vertical="center" wrapText="1"/>
    </xf>
    <xf numFmtId="0" fontId="8" fillId="4" borderId="13" xfId="0" applyFont="1" applyFill="1" applyBorder="1" applyAlignment="1">
      <alignment horizontal="center" vertical="center" wrapText="1"/>
    </xf>
    <xf numFmtId="5" fontId="4" fillId="0" borderId="2" xfId="0" applyNumberFormat="1" applyFont="1" applyBorder="1" applyAlignment="1" applyProtection="1">
      <alignment vertical="center"/>
      <protection hidden="1"/>
    </xf>
    <xf numFmtId="0" fontId="16" fillId="4" borderId="11" xfId="0" applyFont="1" applyFill="1" applyBorder="1" applyAlignment="1">
      <alignment horizontal="center" vertical="center" wrapText="1"/>
    </xf>
    <xf numFmtId="0" fontId="16" fillId="4" borderId="11" xfId="0" applyFont="1" applyFill="1" applyBorder="1" applyAlignment="1">
      <alignment horizontal="center" wrapText="1"/>
    </xf>
    <xf numFmtId="0" fontId="19" fillId="0" borderId="0" xfId="7" applyFont="1"/>
    <xf numFmtId="49" fontId="1" fillId="2" borderId="19" xfId="0" applyNumberFormat="1" applyFont="1" applyFill="1" applyBorder="1" applyAlignment="1" applyProtection="1">
      <alignment horizontal="center" vertical="center"/>
      <protection locked="0"/>
    </xf>
    <xf numFmtId="0" fontId="19" fillId="0" borderId="0" xfId="0" applyFont="1"/>
    <xf numFmtId="0" fontId="18" fillId="0" borderId="0" xfId="0" applyFont="1"/>
    <xf numFmtId="0" fontId="26" fillId="0" borderId="0" xfId="0" applyFont="1"/>
    <xf numFmtId="0" fontId="6" fillId="0" borderId="20" xfId="0" applyFont="1" applyBorder="1"/>
    <xf numFmtId="0" fontId="6" fillId="3" borderId="21" xfId="0" applyFont="1" applyFill="1" applyBorder="1" applyAlignment="1">
      <alignment horizontal="center" wrapText="1"/>
    </xf>
    <xf numFmtId="0" fontId="6" fillId="3" borderId="20" xfId="0" applyFont="1" applyFill="1" applyBorder="1" applyAlignment="1">
      <alignment horizontal="center" wrapText="1"/>
    </xf>
    <xf numFmtId="0" fontId="8" fillId="3" borderId="13" xfId="0" applyFont="1" applyFill="1" applyBorder="1" applyAlignment="1">
      <alignment horizontal="center" wrapText="1"/>
    </xf>
    <xf numFmtId="0" fontId="3" fillId="0" borderId="4" xfId="0" applyFont="1" applyBorder="1" applyAlignment="1">
      <alignment horizontal="center" vertical="center" shrinkToFit="1"/>
    </xf>
    <xf numFmtId="0" fontId="1" fillId="2" borderId="5" xfId="0" applyFont="1" applyFill="1" applyBorder="1" applyAlignment="1" applyProtection="1">
      <alignment horizontal="center" vertical="center" shrinkToFit="1"/>
      <protection locked="0"/>
    </xf>
    <xf numFmtId="164" fontId="1" fillId="2" borderId="5" xfId="0" applyNumberFormat="1" applyFont="1" applyFill="1" applyBorder="1" applyAlignment="1" applyProtection="1">
      <alignment horizontal="center" vertical="center" shrinkToFit="1"/>
      <protection locked="0"/>
    </xf>
    <xf numFmtId="49" fontId="1" fillId="2" borderId="5" xfId="0" applyNumberFormat="1" applyFont="1" applyFill="1" applyBorder="1" applyAlignment="1" applyProtection="1">
      <alignment vertical="center" shrinkToFit="1"/>
      <protection locked="0"/>
    </xf>
    <xf numFmtId="49" fontId="1" fillId="2" borderId="5" xfId="0" applyNumberFormat="1" applyFont="1" applyFill="1" applyBorder="1" applyAlignment="1" applyProtection="1">
      <alignment horizontal="center" vertical="center"/>
      <protection locked="0"/>
    </xf>
    <xf numFmtId="5" fontId="1" fillId="2" borderId="5" xfId="0" applyNumberFormat="1" applyFont="1" applyFill="1" applyBorder="1" applyAlignment="1" applyProtection="1">
      <alignment horizontal="right" vertical="center"/>
      <protection locked="0"/>
    </xf>
    <xf numFmtId="5" fontId="1" fillId="0" borderId="5" xfId="0" applyNumberFormat="1" applyFont="1" applyBorder="1" applyAlignment="1" applyProtection="1">
      <alignment vertical="center"/>
      <protection hidden="1"/>
    </xf>
    <xf numFmtId="0" fontId="0" fillId="0" borderId="6" xfId="0" applyBorder="1" applyAlignment="1" applyProtection="1">
      <alignment horizontal="center"/>
      <protection hidden="1"/>
    </xf>
    <xf numFmtId="49" fontId="1" fillId="2" borderId="19" xfId="0" applyNumberFormat="1" applyFont="1" applyFill="1" applyBorder="1" applyAlignment="1" applyProtection="1">
      <alignment vertical="center" shrinkToFit="1"/>
      <protection locked="0"/>
    </xf>
    <xf numFmtId="5" fontId="1" fillId="0" borderId="19" xfId="0" applyNumberFormat="1" applyFont="1" applyBorder="1" applyAlignment="1" applyProtection="1">
      <alignment vertical="center"/>
      <protection hidden="1"/>
    </xf>
    <xf numFmtId="0" fontId="4" fillId="2" borderId="5" xfId="0" applyFont="1" applyFill="1" applyBorder="1" applyAlignment="1" applyProtection="1">
      <alignment horizontal="center" vertical="center" shrinkToFit="1"/>
      <protection locked="0"/>
    </xf>
    <xf numFmtId="164" fontId="4" fillId="2" borderId="5" xfId="0" applyNumberFormat="1"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vertical="center" shrinkToFit="1"/>
      <protection locked="0"/>
    </xf>
    <xf numFmtId="5" fontId="4" fillId="2" borderId="5" xfId="0" applyNumberFormat="1" applyFont="1" applyFill="1" applyBorder="1" applyAlignment="1" applyProtection="1">
      <alignment horizontal="right" vertical="center"/>
      <protection locked="0"/>
    </xf>
    <xf numFmtId="49" fontId="4" fillId="2" borderId="5" xfId="0" applyNumberFormat="1" applyFont="1" applyFill="1" applyBorder="1" applyAlignment="1" applyProtection="1">
      <alignment horizontal="center" vertical="center"/>
      <protection locked="0"/>
    </xf>
    <xf numFmtId="5" fontId="4" fillId="0" borderId="5" xfId="0" applyNumberFormat="1" applyFont="1" applyBorder="1" applyAlignment="1" applyProtection="1">
      <alignment vertical="center"/>
      <protection hidden="1"/>
    </xf>
    <xf numFmtId="0" fontId="4" fillId="0" borderId="6" xfId="0" applyFont="1" applyBorder="1" applyAlignment="1" applyProtection="1">
      <alignment horizontal="center"/>
      <protection hidden="1"/>
    </xf>
    <xf numFmtId="5" fontId="4" fillId="0" borderId="19" xfId="0" applyNumberFormat="1" applyFont="1" applyBorder="1" applyAlignment="1" applyProtection="1">
      <alignment vertical="center"/>
      <protection hidden="1"/>
    </xf>
    <xf numFmtId="0" fontId="6" fillId="4" borderId="1" xfId="0" applyFont="1" applyFill="1" applyBorder="1" applyAlignment="1">
      <alignment horizontal="left" vertical="center"/>
    </xf>
    <xf numFmtId="0" fontId="3" fillId="2" borderId="1" xfId="0" applyFont="1" applyFill="1" applyBorder="1" applyAlignment="1" applyProtection="1">
      <alignment horizontal="left" vertical="center"/>
      <protection locked="0"/>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1" fontId="3" fillId="2" borderId="1" xfId="0" applyNumberFormat="1" applyFont="1" applyFill="1" applyBorder="1" applyAlignment="1" applyProtection="1">
      <alignment horizontal="center" vertical="center"/>
      <protection locked="0"/>
    </xf>
    <xf numFmtId="0" fontId="17" fillId="0" borderId="18" xfId="0" applyFont="1" applyBorder="1" applyAlignment="1">
      <alignment horizontal="left"/>
    </xf>
    <xf numFmtId="1" fontId="3" fillId="0" borderId="1" xfId="0" applyNumberFormat="1" applyFont="1" applyBorder="1" applyAlignment="1" applyProtection="1">
      <alignment horizontal="center" vertical="center"/>
      <protection hidden="1"/>
    </xf>
    <xf numFmtId="5" fontId="3" fillId="0" borderId="1" xfId="0" applyNumberFormat="1" applyFont="1" applyBorder="1" applyAlignment="1" applyProtection="1">
      <alignment horizontal="right" vertical="center" indent="1"/>
      <protection hidden="1"/>
    </xf>
    <xf numFmtId="165" fontId="3" fillId="2" borderId="15" xfId="0" applyNumberFormat="1" applyFont="1" applyFill="1" applyBorder="1" applyAlignment="1" applyProtection="1">
      <alignment horizontal="left" vertical="center" indent="1"/>
      <protection locked="0"/>
    </xf>
    <xf numFmtId="165" fontId="3" fillId="2" borderId="16" xfId="0" applyNumberFormat="1" applyFont="1" applyFill="1" applyBorder="1" applyAlignment="1" applyProtection="1">
      <alignment horizontal="left" vertical="center" indent="1"/>
      <protection locked="0"/>
    </xf>
    <xf numFmtId="166" fontId="4" fillId="0" borderId="1" xfId="0" applyNumberFormat="1" applyFont="1" applyBorder="1" applyAlignment="1" applyProtection="1">
      <alignment horizontal="center"/>
      <protection locked="0"/>
    </xf>
    <xf numFmtId="0" fontId="7" fillId="0" borderId="1" xfId="0" applyFont="1" applyBorder="1" applyAlignment="1" applyProtection="1">
      <alignment horizontal="left" wrapText="1" indent="1"/>
      <protection hidden="1"/>
    </xf>
    <xf numFmtId="0" fontId="5" fillId="0" borderId="1" xfId="0" applyFont="1" applyBorder="1" applyAlignment="1" applyProtection="1">
      <alignment horizontal="left" wrapText="1" indent="1"/>
      <protection hidden="1"/>
    </xf>
    <xf numFmtId="0" fontId="0" fillId="0" borderId="1" xfId="0" applyBorder="1" applyAlignment="1" applyProtection="1">
      <alignment horizontal="left" wrapText="1" indent="1"/>
      <protection hidden="1"/>
    </xf>
    <xf numFmtId="166" fontId="4" fillId="0" borderId="1" xfId="0" applyNumberFormat="1" applyFont="1" applyBorder="1" applyAlignment="1" applyProtection="1">
      <alignment horizontal="right" indent="1"/>
      <protection hidden="1"/>
    </xf>
    <xf numFmtId="0" fontId="0" fillId="0" borderId="1" xfId="0" applyBorder="1" applyAlignment="1">
      <alignment horizontal="right" indent="1"/>
    </xf>
    <xf numFmtId="0" fontId="4" fillId="4" borderId="1" xfId="0" applyFont="1" applyFill="1" applyBorder="1" applyAlignment="1">
      <alignment horizontal="left" vertical="center"/>
    </xf>
    <xf numFmtId="0" fontId="3" fillId="2" borderId="1" xfId="0" applyFont="1" applyFill="1" applyBorder="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0" fontId="14" fillId="0" borderId="17" xfId="0" applyFont="1" applyBorder="1"/>
    <xf numFmtId="0" fontId="6" fillId="0" borderId="15" xfId="0" applyFont="1" applyBorder="1" applyAlignment="1">
      <alignment horizontal="left" vertical="center" indent="1"/>
    </xf>
    <xf numFmtId="0" fontId="4" fillId="0" borderId="16" xfId="0" applyFont="1" applyBorder="1" applyAlignment="1">
      <alignment horizontal="left" vertical="center" indent="1"/>
    </xf>
    <xf numFmtId="166" fontId="4" fillId="2" borderId="1"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7" fillId="0" borderId="0" xfId="0" applyFont="1" applyAlignment="1">
      <alignment horizontal="center" vertical="center"/>
    </xf>
    <xf numFmtId="5" fontId="3" fillId="2" borderId="1" xfId="0" applyNumberFormat="1" applyFont="1" applyFill="1" applyBorder="1" applyAlignment="1" applyProtection="1">
      <alignment horizontal="right" vertical="center" indent="1"/>
      <protection locked="0"/>
    </xf>
    <xf numFmtId="0" fontId="12" fillId="0" borderId="17" xfId="0" applyFont="1" applyBorder="1" applyAlignment="1">
      <alignment horizontal="center" vertical="center"/>
    </xf>
    <xf numFmtId="0" fontId="0" fillId="0" borderId="17" xfId="0" applyBorder="1"/>
    <xf numFmtId="166" fontId="3" fillId="0" borderId="15" xfId="0" applyNumberFormat="1"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9" fillId="0" borderId="0" xfId="0" applyFont="1" applyAlignment="1">
      <alignment wrapText="1"/>
    </xf>
    <xf numFmtId="0" fontId="8" fillId="3" borderId="1" xfId="0" applyFont="1" applyFill="1" applyBorder="1" applyAlignment="1">
      <alignment horizontal="center" vertical="center"/>
    </xf>
    <xf numFmtId="0" fontId="6" fillId="3" borderId="1" xfId="0" applyFont="1" applyFill="1" applyBorder="1" applyAlignment="1">
      <alignment horizontal="center"/>
    </xf>
    <xf numFmtId="166" fontId="0" fillId="0" borderId="1" xfId="0" applyNumberFormat="1" applyBorder="1"/>
    <xf numFmtId="0" fontId="13" fillId="4" borderId="1" xfId="0" applyFont="1" applyFill="1" applyBorder="1" applyAlignment="1">
      <alignment horizontal="center" vertical="center"/>
    </xf>
    <xf numFmtId="0" fontId="13" fillId="4" borderId="1" xfId="0" applyFont="1" applyFill="1" applyBorder="1" applyAlignment="1">
      <alignment horizontal="center"/>
    </xf>
    <xf numFmtId="0" fontId="6" fillId="0" borderId="0" xfId="0" applyFont="1" applyAlignment="1">
      <alignment wrapText="1"/>
    </xf>
  </cellXfs>
  <cellStyles count="14">
    <cellStyle name="Normal" xfId="0" builtinId="0"/>
    <cellStyle name="Normal 2" xfId="2" xr:uid="{00000000-0005-0000-0000-000001000000}"/>
    <cellStyle name="Normal 2 2" xfId="3" xr:uid="{00000000-0005-0000-0000-000002000000}"/>
    <cellStyle name="Normal 2 2 2" xfId="11" xr:uid="{00000000-0005-0000-0000-000003000000}"/>
    <cellStyle name="Normal 2 3" xfId="4" xr:uid="{00000000-0005-0000-0000-000004000000}"/>
    <cellStyle name="Normal 2 4" xfId="7" xr:uid="{00000000-0005-0000-0000-000005000000}"/>
    <cellStyle name="Normal 3" xfId="1" xr:uid="{00000000-0005-0000-0000-000006000000}"/>
    <cellStyle name="Normal 3 2" xfId="5" xr:uid="{00000000-0005-0000-0000-000007000000}"/>
    <cellStyle name="Normal 3 3" xfId="12" xr:uid="{00000000-0005-0000-0000-000008000000}"/>
    <cellStyle name="Normal 4" xfId="6" xr:uid="{00000000-0005-0000-0000-000009000000}"/>
    <cellStyle name="Normal 4 2" xfId="8" xr:uid="{00000000-0005-0000-0000-00000A000000}"/>
    <cellStyle name="Normal 4 3" xfId="13" xr:uid="{00000000-0005-0000-0000-00000B000000}"/>
    <cellStyle name="Normal 5" xfId="9" xr:uid="{00000000-0005-0000-0000-00000C000000}"/>
    <cellStyle name="Normal 5 2" xfId="10" xr:uid="{00000000-0005-0000-0000-00000D000000}"/>
  </cellStyles>
  <dxfs count="127">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val="0"/>
        <i/>
        <condense val="0"/>
        <extend val="0"/>
        <color indexed="10"/>
      </font>
      <fill>
        <patternFill>
          <bgColor indexed="13"/>
        </patternFill>
      </fill>
    </dxf>
    <dxf>
      <font>
        <b val="0"/>
        <i/>
        <condense val="0"/>
        <extend val="0"/>
        <color indexed="1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295275</xdr:rowOff>
    </xdr:from>
    <xdr:to>
      <xdr:col>6</xdr:col>
      <xdr:colOff>638175</xdr:colOff>
      <xdr:row>0</xdr:row>
      <xdr:rowOff>466725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42875" y="295275"/>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AMI effective date 4/1/2024</a:t>
          </a:r>
        </a:p>
      </xdr:txBody>
    </xdr:sp>
    <xdr:clientData/>
  </xdr:twoCellAnchor>
  <xdr:twoCellAnchor editAs="oneCell">
    <xdr:from>
      <xdr:col>13</xdr:col>
      <xdr:colOff>38100</xdr:colOff>
      <xdr:row>0</xdr:row>
      <xdr:rowOff>54131</xdr:rowOff>
    </xdr:from>
    <xdr:to>
      <xdr:col>14</xdr:col>
      <xdr:colOff>15240</xdr:colOff>
      <xdr:row>1</xdr:row>
      <xdr:rowOff>60169</xdr:rowOff>
    </xdr:to>
    <xdr:pic>
      <xdr:nvPicPr>
        <xdr:cNvPr id="1039" name="Picture 15">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34525" y="54131"/>
          <a:ext cx="676275" cy="64421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114300</xdr:rowOff>
    </xdr:from>
    <xdr:to>
      <xdr:col>6</xdr:col>
      <xdr:colOff>628650</xdr:colOff>
      <xdr:row>3</xdr:row>
      <xdr:rowOff>123825</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133350" y="114300"/>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104775</xdr:rowOff>
    </xdr:from>
    <xdr:to>
      <xdr:col>6</xdr:col>
      <xdr:colOff>590550</xdr:colOff>
      <xdr:row>3</xdr:row>
      <xdr:rowOff>114300</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95250" y="104775"/>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0</xdr:row>
      <xdr:rowOff>104775</xdr:rowOff>
    </xdr:from>
    <xdr:to>
      <xdr:col>6</xdr:col>
      <xdr:colOff>590550</xdr:colOff>
      <xdr:row>3</xdr:row>
      <xdr:rowOff>114300</xdr:rowOff>
    </xdr:to>
    <xdr:sp macro="" textlink="">
      <xdr:nvSpPr>
        <xdr:cNvPr id="2" name="Text Box 1">
          <a:extLst>
            <a:ext uri="{FF2B5EF4-FFF2-40B4-BE49-F238E27FC236}">
              <a16:creationId xmlns:a16="http://schemas.microsoft.com/office/drawing/2014/main" id="{2A939137-4A01-4EE3-95DF-E7B8A2213FEA}"/>
            </a:ext>
          </a:extLst>
        </xdr:cNvPr>
        <xdr:cNvSpPr txBox="1">
          <a:spLocks noChangeArrowheads="1"/>
        </xdr:cNvSpPr>
      </xdr:nvSpPr>
      <xdr:spPr bwMode="auto">
        <a:xfrm>
          <a:off x="95250" y="104775"/>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104775</xdr:rowOff>
    </xdr:from>
    <xdr:to>
      <xdr:col>6</xdr:col>
      <xdr:colOff>590550</xdr:colOff>
      <xdr:row>3</xdr:row>
      <xdr:rowOff>114300</xdr:rowOff>
    </xdr:to>
    <xdr:sp macro="" textlink="">
      <xdr:nvSpPr>
        <xdr:cNvPr id="2" name="Text Box 1">
          <a:extLst>
            <a:ext uri="{FF2B5EF4-FFF2-40B4-BE49-F238E27FC236}">
              <a16:creationId xmlns:a16="http://schemas.microsoft.com/office/drawing/2014/main" id="{EAA520DC-EAAF-48C0-A544-1F3D535D086D}"/>
            </a:ext>
          </a:extLst>
        </xdr:cNvPr>
        <xdr:cNvSpPr txBox="1">
          <a:spLocks noChangeArrowheads="1"/>
        </xdr:cNvSpPr>
      </xdr:nvSpPr>
      <xdr:spPr bwMode="auto">
        <a:xfrm>
          <a:off x="95250" y="104775"/>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49"/>
  <sheetViews>
    <sheetView showGridLines="0" tabSelected="1" view="pageLayout" zoomScaleNormal="100" zoomScaleSheetLayoutView="100" workbookViewId="0">
      <selection activeCell="C12" sqref="C12:E12"/>
    </sheetView>
  </sheetViews>
  <sheetFormatPr defaultRowHeight="12.75" x14ac:dyDescent="0.2"/>
  <cols>
    <col min="1" max="1" width="1.7109375" customWidth="1"/>
    <col min="2" max="2" width="4.42578125"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1.7109375" customWidth="1"/>
    <col min="11" max="11" width="12.7109375" bestFit="1" customWidth="1"/>
    <col min="12" max="12" width="12" customWidth="1"/>
    <col min="13" max="13" width="12.28515625" customWidth="1"/>
    <col min="14" max="14" width="10.5703125" bestFit="1" customWidth="1"/>
    <col min="15" max="15" width="1.7109375" customWidth="1"/>
    <col min="16" max="16" width="14.42578125" customWidth="1"/>
    <col min="17" max="17" width="12.28515625" hidden="1" customWidth="1"/>
    <col min="18" max="18" width="15.28515625" hidden="1" customWidth="1"/>
    <col min="19" max="19" width="6.7109375" hidden="1" customWidth="1"/>
    <col min="20" max="21" width="9.28515625" hidden="1" customWidth="1"/>
    <col min="22" max="22" width="9.28515625" customWidth="1"/>
  </cols>
  <sheetData>
    <row r="1" spans="2:13" ht="50.1" customHeight="1" x14ac:dyDescent="0.2">
      <c r="B1" s="63" t="s">
        <v>33</v>
      </c>
    </row>
    <row r="2" spans="2:13" s="21" customFormat="1" ht="14.25" x14ac:dyDescent="0.2">
      <c r="C2" s="119" t="s">
        <v>15</v>
      </c>
      <c r="D2" s="120"/>
      <c r="E2" s="22"/>
      <c r="G2" s="119" t="s">
        <v>32</v>
      </c>
      <c r="H2" s="120"/>
      <c r="I2" s="127" t="str">
        <f>IF(ISERROR(L10),"",(L10))</f>
        <v/>
      </c>
      <c r="J2" s="128"/>
    </row>
    <row r="3" spans="2:13" s="24" customFormat="1" ht="5.0999999999999996" customHeight="1" x14ac:dyDescent="0.2">
      <c r="B3" s="23"/>
      <c r="C3" s="41"/>
      <c r="D3" s="42"/>
      <c r="E3" s="43"/>
      <c r="F3" s="14"/>
    </row>
    <row r="4" spans="2:13" s="24" customFormat="1" ht="5.0999999999999996" customHeight="1" x14ac:dyDescent="0.2">
      <c r="C4" s="44"/>
    </row>
    <row r="5" spans="2:13" s="14" customFormat="1" ht="14.25" x14ac:dyDescent="0.2">
      <c r="C5" s="125" t="s">
        <v>20</v>
      </c>
      <c r="D5" s="126"/>
      <c r="E5" s="126"/>
      <c r="F5" s="126"/>
      <c r="G5" s="126"/>
      <c r="H5" s="126"/>
      <c r="J5" s="122" t="s">
        <v>24</v>
      </c>
      <c r="K5" s="123"/>
      <c r="L5" s="123"/>
      <c r="M5" s="123"/>
    </row>
    <row r="6" spans="2:13" s="8" customFormat="1" ht="14.25" x14ac:dyDescent="0.2">
      <c r="C6" s="99" t="s">
        <v>16</v>
      </c>
      <c r="D6" s="99"/>
      <c r="E6" s="99"/>
      <c r="F6" s="99"/>
      <c r="G6" s="115"/>
      <c r="H6" s="115"/>
      <c r="I6" s="45"/>
      <c r="J6" s="133" t="s">
        <v>3306</v>
      </c>
      <c r="K6" s="134"/>
      <c r="L6" s="133" t="s">
        <v>3307</v>
      </c>
      <c r="M6" s="134"/>
    </row>
    <row r="7" spans="2:13" s="14" customFormat="1" ht="15.75" customHeight="1" x14ac:dyDescent="0.2">
      <c r="C7" s="116"/>
      <c r="D7" s="116"/>
      <c r="E7" s="116"/>
      <c r="F7" s="117"/>
      <c r="G7" s="117"/>
      <c r="H7" s="117"/>
      <c r="I7" s="46"/>
      <c r="J7" s="103">
        <v>0</v>
      </c>
      <c r="K7" s="103"/>
      <c r="L7" s="124">
        <v>0</v>
      </c>
      <c r="M7" s="124"/>
    </row>
    <row r="8" spans="2:13" s="8" customFormat="1" ht="14.25" x14ac:dyDescent="0.2">
      <c r="C8" s="99" t="s">
        <v>17</v>
      </c>
      <c r="D8" s="99"/>
      <c r="E8" s="99" t="s">
        <v>18</v>
      </c>
      <c r="F8" s="99"/>
      <c r="G8" s="99"/>
      <c r="H8" s="115"/>
      <c r="I8" s="47"/>
      <c r="J8" s="133" t="s">
        <v>3312</v>
      </c>
      <c r="K8" s="134"/>
      <c r="L8" s="133" t="s">
        <v>3308</v>
      </c>
      <c r="M8" s="134"/>
    </row>
    <row r="9" spans="2:13" s="14" customFormat="1" ht="17.25" customHeight="1" x14ac:dyDescent="0.2">
      <c r="C9" s="116"/>
      <c r="D9" s="116"/>
      <c r="E9" s="116"/>
      <c r="F9" s="116"/>
      <c r="G9" s="117"/>
      <c r="H9" s="117"/>
      <c r="I9" s="46"/>
      <c r="J9" s="121"/>
      <c r="K9" s="121"/>
      <c r="L9" s="103"/>
      <c r="M9" s="103"/>
    </row>
    <row r="10" spans="2:13" s="14" customFormat="1" hidden="1" x14ac:dyDescent="0.2">
      <c r="C10" s="64"/>
      <c r="D10" s="64"/>
      <c r="E10" s="64"/>
      <c r="F10" s="64"/>
      <c r="G10" s="64"/>
      <c r="H10" s="64"/>
      <c r="I10" s="46"/>
      <c r="J10" s="109" t="str">
        <f>IF(J9="","",IF(ISERROR(J9-91),"",J9-91))</f>
        <v/>
      </c>
      <c r="K10" s="109"/>
      <c r="L10" s="113" t="str">
        <f>IF(J9="","",IF(ISERROR(J9+184),"",J9+184))</f>
        <v/>
      </c>
      <c r="M10" s="114"/>
    </row>
    <row r="11" spans="2:13" s="8" customFormat="1" ht="15" x14ac:dyDescent="0.2">
      <c r="C11" s="99" t="s">
        <v>19</v>
      </c>
      <c r="D11" s="99"/>
      <c r="E11" s="99"/>
      <c r="F11" s="99" t="s">
        <v>21</v>
      </c>
      <c r="G11" s="99"/>
      <c r="H11" s="115"/>
      <c r="I11" s="48"/>
      <c r="J11" s="110" t="str">
        <f>IF(OR(J9="",J9="Enter Date"),"",IF(ISERROR(MONTH(J10)),"",("The loan date must occur between "&amp;MONTH(J10)&amp;"/"&amp;DAY(J10)&amp;"/"&amp;YEAR(J10)&amp;" - "&amp;MONTH(L10)&amp;"/"&amp;DAY(L10)&amp;"/"&amp;YEAR(L10))))</f>
        <v/>
      </c>
      <c r="K11" s="111"/>
      <c r="L11" s="111"/>
      <c r="M11" s="111"/>
    </row>
    <row r="12" spans="2:13" s="14" customFormat="1" ht="15.75" customHeight="1" x14ac:dyDescent="0.2">
      <c r="C12" s="116"/>
      <c r="D12" s="116"/>
      <c r="E12" s="116"/>
      <c r="F12" s="116"/>
      <c r="G12" s="116"/>
      <c r="H12" s="117"/>
      <c r="I12" s="49"/>
      <c r="J12" s="112"/>
      <c r="K12" s="112"/>
      <c r="L12" s="112"/>
      <c r="M12" s="112"/>
    </row>
    <row r="13" spans="2:13" s="8" customFormat="1" ht="14.25" x14ac:dyDescent="0.2">
      <c r="C13" s="99" t="s">
        <v>22</v>
      </c>
      <c r="D13" s="99"/>
      <c r="E13" s="99" t="s">
        <v>23</v>
      </c>
      <c r="F13" s="99"/>
      <c r="G13" s="99"/>
      <c r="H13" s="99"/>
      <c r="I13" s="45"/>
      <c r="J13" s="101" t="s">
        <v>3309</v>
      </c>
      <c r="K13" s="102"/>
      <c r="L13" s="101" t="s">
        <v>3310</v>
      </c>
      <c r="M13" s="102"/>
    </row>
    <row r="14" spans="2:13" s="14" customFormat="1" ht="15.75" customHeight="1" x14ac:dyDescent="0.2">
      <c r="C14" s="107"/>
      <c r="D14" s="108"/>
      <c r="E14" s="100"/>
      <c r="F14" s="100"/>
      <c r="G14" s="100"/>
      <c r="H14" s="100"/>
      <c r="J14" s="105">
        <f>SUM(T19:T43)+SUM('UnitList-2ndPage'!T6:T45)+SUM('UnitList-3rdPage'!T6:T45)+SUM('UnitList-4thPage'!T6:T45)+SUM('UnitList-5thPage '!T6:T45)</f>
        <v>0</v>
      </c>
      <c r="K14" s="105"/>
      <c r="L14" s="106">
        <f>SUM(U19:U43)+SUM('UnitList-2ndPage'!U6:U45)+SUM('UnitList-3rdPage'!U6:U45)+SUM('UnitList-4thPage'!U6:U45)+SUM('UnitList-5thPage '!U6:U45)</f>
        <v>0</v>
      </c>
      <c r="M14" s="106"/>
    </row>
    <row r="15" spans="2:13" s="23" customFormat="1" ht="5.0999999999999996" customHeight="1" x14ac:dyDescent="0.2"/>
    <row r="16" spans="2:13" s="23" customFormat="1" ht="5.0999999999999996" customHeight="1" x14ac:dyDescent="0.2"/>
    <row r="17" spans="2:21" s="23" customFormat="1" ht="5.0999999999999996" customHeight="1" thickBot="1" x14ac:dyDescent="0.25"/>
    <row r="18" spans="2:21" s="8" customFormat="1" ht="30.75" thickBot="1" x14ac:dyDescent="0.3">
      <c r="B18" s="65" t="s">
        <v>13</v>
      </c>
      <c r="C18" s="66" t="s">
        <v>7</v>
      </c>
      <c r="D18" s="66" t="s">
        <v>8</v>
      </c>
      <c r="E18" s="70" t="s">
        <v>35</v>
      </c>
      <c r="F18" s="71" t="s">
        <v>36</v>
      </c>
      <c r="G18" s="66" t="s">
        <v>1</v>
      </c>
      <c r="H18" s="66" t="s">
        <v>14</v>
      </c>
      <c r="I18" s="66" t="s">
        <v>2</v>
      </c>
      <c r="J18" s="67" t="s">
        <v>10</v>
      </c>
      <c r="K18" s="70" t="s">
        <v>37</v>
      </c>
      <c r="L18" s="67" t="s">
        <v>4</v>
      </c>
      <c r="M18" s="67" t="s">
        <v>25</v>
      </c>
      <c r="N18" s="68" t="s">
        <v>12</v>
      </c>
      <c r="O18" s="40"/>
      <c r="Q18" s="77" t="s">
        <v>75</v>
      </c>
      <c r="R18" s="77" t="s">
        <v>3304</v>
      </c>
      <c r="T18" s="59" t="s">
        <v>13</v>
      </c>
      <c r="U18" s="60" t="s">
        <v>31</v>
      </c>
    </row>
    <row r="19" spans="2:21" ht="15" customHeight="1" thickBot="1" x14ac:dyDescent="0.25">
      <c r="B19" s="81">
        <v>1</v>
      </c>
      <c r="C19" s="91"/>
      <c r="D19" s="92"/>
      <c r="E19" s="93"/>
      <c r="F19" s="93"/>
      <c r="G19" s="93"/>
      <c r="H19" s="84"/>
      <c r="I19" s="85"/>
      <c r="J19" s="94">
        <v>0</v>
      </c>
      <c r="K19" s="95"/>
      <c r="L19" s="94">
        <v>0</v>
      </c>
      <c r="M19" s="96" t="str">
        <f>IFERROR(R19,"")</f>
        <v/>
      </c>
      <c r="N19" s="97" t="str">
        <f>IF(OR(L19=0,M19=0),"",IF(L19&gt;M19,"N",IF(L19&lt;=M19,"Y","")))</f>
        <v/>
      </c>
      <c r="O19" s="39"/>
      <c r="Q19" s="78" t="str">
        <f>I19&amp;"-"&amp;H19</f>
        <v>-</v>
      </c>
      <c r="R19" s="79" t="e">
        <f>VLOOKUP(Q19,AMIs!$A$1:$B$4765,2,FALSE)</f>
        <v>#N/A</v>
      </c>
      <c r="T19" s="55">
        <f>IF(N19="Y",1,0)</f>
        <v>0</v>
      </c>
      <c r="U19" s="56">
        <f>IF(N19="Y",J19,0)</f>
        <v>0</v>
      </c>
    </row>
    <row r="20" spans="2:21" ht="15" customHeight="1" thickBot="1" x14ac:dyDescent="0.25">
      <c r="B20" s="18">
        <v>2</v>
      </c>
      <c r="C20" s="27"/>
      <c r="D20" s="28"/>
      <c r="E20" s="29"/>
      <c r="F20" s="29"/>
      <c r="G20" s="29"/>
      <c r="H20" s="2"/>
      <c r="I20" s="3"/>
      <c r="J20" s="31">
        <v>0</v>
      </c>
      <c r="K20" s="30"/>
      <c r="L20" s="31">
        <v>0</v>
      </c>
      <c r="M20" s="69" t="str">
        <f t="shared" ref="M20:M43" si="0">IFERROR(R20,"")</f>
        <v/>
      </c>
      <c r="N20" s="32" t="str">
        <f t="shared" ref="N20:N43" si="1">IF(OR(L20=0,M20=0),"",IF(L20&gt;M20,"N",IF(L20&lt;=M20,"Y","")))</f>
        <v/>
      </c>
      <c r="O20" s="39"/>
      <c r="Q20" s="78" t="str">
        <f t="shared" ref="Q20:Q43" si="2">I20&amp;"-"&amp;H20</f>
        <v>-</v>
      </c>
      <c r="R20" s="79" t="e">
        <f>VLOOKUP(Q20,AMIs!$A$1:$B$4765,2,FALSE)</f>
        <v>#N/A</v>
      </c>
      <c r="T20" s="55">
        <f t="shared" ref="T20:T43" si="3">IF(N20="Y",1,0)</f>
        <v>0</v>
      </c>
      <c r="U20" s="56">
        <f t="shared" ref="U20:U43" si="4">IF(N20="Y",J20,0)</f>
        <v>0</v>
      </c>
    </row>
    <row r="21" spans="2:21" ht="15" customHeight="1" thickBot="1" x14ac:dyDescent="0.25">
      <c r="B21" s="18">
        <v>3</v>
      </c>
      <c r="C21" s="27"/>
      <c r="D21" s="28"/>
      <c r="E21" s="29"/>
      <c r="F21" s="29"/>
      <c r="G21" s="29"/>
      <c r="H21" s="2"/>
      <c r="I21" s="3"/>
      <c r="J21" s="31">
        <v>0</v>
      </c>
      <c r="K21" s="30"/>
      <c r="L21" s="31">
        <v>0</v>
      </c>
      <c r="M21" s="69" t="str">
        <f t="shared" si="0"/>
        <v/>
      </c>
      <c r="N21" s="32" t="str">
        <f t="shared" si="1"/>
        <v/>
      </c>
      <c r="O21" s="39"/>
      <c r="Q21" s="78" t="str">
        <f t="shared" si="2"/>
        <v>-</v>
      </c>
      <c r="R21" s="79" t="e">
        <f>VLOOKUP(Q21,AMIs!$A$1:$B$4765,2,FALSE)</f>
        <v>#N/A</v>
      </c>
      <c r="T21" s="55">
        <f t="shared" si="3"/>
        <v>0</v>
      </c>
      <c r="U21" s="56">
        <f t="shared" si="4"/>
        <v>0</v>
      </c>
    </row>
    <row r="22" spans="2:21" ht="15" customHeight="1" thickBot="1" x14ac:dyDescent="0.25">
      <c r="B22" s="18">
        <v>4</v>
      </c>
      <c r="C22" s="27"/>
      <c r="D22" s="28"/>
      <c r="E22" s="29"/>
      <c r="F22" s="29"/>
      <c r="G22" s="29"/>
      <c r="H22" s="2"/>
      <c r="I22" s="3"/>
      <c r="J22" s="31">
        <v>0</v>
      </c>
      <c r="K22" s="30"/>
      <c r="L22" s="31">
        <v>0</v>
      </c>
      <c r="M22" s="69" t="str">
        <f t="shared" si="0"/>
        <v/>
      </c>
      <c r="N22" s="32" t="str">
        <f t="shared" si="1"/>
        <v/>
      </c>
      <c r="O22" s="39"/>
      <c r="Q22" s="78" t="str">
        <f t="shared" si="2"/>
        <v>-</v>
      </c>
      <c r="R22" s="79" t="e">
        <f>VLOOKUP(Q22,AMIs!$A$1:$B$4765,2,FALSE)</f>
        <v>#N/A</v>
      </c>
      <c r="T22" s="55">
        <f t="shared" si="3"/>
        <v>0</v>
      </c>
      <c r="U22" s="56">
        <f t="shared" si="4"/>
        <v>0</v>
      </c>
    </row>
    <row r="23" spans="2:21" ht="15" customHeight="1" thickBot="1" x14ac:dyDescent="0.25">
      <c r="B23" s="18">
        <v>5</v>
      </c>
      <c r="C23" s="27"/>
      <c r="D23" s="28"/>
      <c r="E23" s="29"/>
      <c r="F23" s="29"/>
      <c r="G23" s="29"/>
      <c r="H23" s="2"/>
      <c r="I23" s="3"/>
      <c r="J23" s="31">
        <v>0</v>
      </c>
      <c r="K23" s="30"/>
      <c r="L23" s="31">
        <v>0</v>
      </c>
      <c r="M23" s="69" t="str">
        <f t="shared" si="0"/>
        <v/>
      </c>
      <c r="N23" s="32" t="str">
        <f t="shared" si="1"/>
        <v/>
      </c>
      <c r="O23" s="39"/>
      <c r="Q23" s="78" t="str">
        <f t="shared" si="2"/>
        <v>-</v>
      </c>
      <c r="R23" s="79" t="e">
        <f>VLOOKUP(Q23,AMIs!$A$1:$B$4765,2,FALSE)</f>
        <v>#N/A</v>
      </c>
      <c r="T23" s="55">
        <f t="shared" si="3"/>
        <v>0</v>
      </c>
      <c r="U23" s="56">
        <f t="shared" si="4"/>
        <v>0</v>
      </c>
    </row>
    <row r="24" spans="2:21" ht="15" customHeight="1" thickBot="1" x14ac:dyDescent="0.25">
      <c r="B24" s="18">
        <v>6</v>
      </c>
      <c r="C24" s="27"/>
      <c r="D24" s="28"/>
      <c r="E24" s="29"/>
      <c r="F24" s="29"/>
      <c r="G24" s="29"/>
      <c r="H24" s="2"/>
      <c r="I24" s="3"/>
      <c r="J24" s="31">
        <v>0</v>
      </c>
      <c r="K24" s="30"/>
      <c r="L24" s="31">
        <v>0</v>
      </c>
      <c r="M24" s="69" t="str">
        <f t="shared" si="0"/>
        <v/>
      </c>
      <c r="N24" s="32" t="str">
        <f t="shared" si="1"/>
        <v/>
      </c>
      <c r="O24" s="39"/>
      <c r="Q24" s="78" t="str">
        <f t="shared" si="2"/>
        <v>-</v>
      </c>
      <c r="R24" s="79" t="e">
        <f>VLOOKUP(Q24,AMIs!$A$1:$B$4765,2,FALSE)</f>
        <v>#N/A</v>
      </c>
      <c r="T24" s="55">
        <f t="shared" si="3"/>
        <v>0</v>
      </c>
      <c r="U24" s="56">
        <f t="shared" si="4"/>
        <v>0</v>
      </c>
    </row>
    <row r="25" spans="2:21" ht="15" customHeight="1" thickBot="1" x14ac:dyDescent="0.25">
      <c r="B25" s="18">
        <v>7</v>
      </c>
      <c r="C25" s="27"/>
      <c r="D25" s="28"/>
      <c r="E25" s="29"/>
      <c r="F25" s="29"/>
      <c r="G25" s="29"/>
      <c r="H25" s="2"/>
      <c r="I25" s="3"/>
      <c r="J25" s="31">
        <v>0</v>
      </c>
      <c r="K25" s="30"/>
      <c r="L25" s="31">
        <v>0</v>
      </c>
      <c r="M25" s="69" t="str">
        <f t="shared" si="0"/>
        <v/>
      </c>
      <c r="N25" s="32" t="str">
        <f t="shared" si="1"/>
        <v/>
      </c>
      <c r="O25" s="39"/>
      <c r="Q25" s="78" t="str">
        <f t="shared" si="2"/>
        <v>-</v>
      </c>
      <c r="R25" s="79" t="e">
        <f>VLOOKUP(Q25,AMIs!$A$1:$B$4765,2,FALSE)</f>
        <v>#N/A</v>
      </c>
      <c r="T25" s="55">
        <f t="shared" si="3"/>
        <v>0</v>
      </c>
      <c r="U25" s="56">
        <f t="shared" si="4"/>
        <v>0</v>
      </c>
    </row>
    <row r="26" spans="2:21" ht="15" customHeight="1" thickBot="1" x14ac:dyDescent="0.25">
      <c r="B26" s="18">
        <v>8</v>
      </c>
      <c r="C26" s="27"/>
      <c r="D26" s="28"/>
      <c r="E26" s="29"/>
      <c r="F26" s="29"/>
      <c r="G26" s="29"/>
      <c r="H26" s="2"/>
      <c r="I26" s="3"/>
      <c r="J26" s="31">
        <v>0</v>
      </c>
      <c r="K26" s="30"/>
      <c r="L26" s="31">
        <v>0</v>
      </c>
      <c r="M26" s="69" t="str">
        <f t="shared" si="0"/>
        <v/>
      </c>
      <c r="N26" s="32" t="str">
        <f t="shared" si="1"/>
        <v/>
      </c>
      <c r="O26" s="39"/>
      <c r="Q26" s="78" t="str">
        <f t="shared" si="2"/>
        <v>-</v>
      </c>
      <c r="R26" s="79" t="e">
        <f>VLOOKUP(Q26,AMIs!$A$1:$B$4765,2,FALSE)</f>
        <v>#N/A</v>
      </c>
      <c r="T26" s="55">
        <f t="shared" si="3"/>
        <v>0</v>
      </c>
      <c r="U26" s="56">
        <f t="shared" si="4"/>
        <v>0</v>
      </c>
    </row>
    <row r="27" spans="2:21" ht="15" customHeight="1" thickBot="1" x14ac:dyDescent="0.25">
      <c r="B27" s="18">
        <v>9</v>
      </c>
      <c r="C27" s="27"/>
      <c r="D27" s="28"/>
      <c r="E27" s="29"/>
      <c r="F27" s="29"/>
      <c r="G27" s="29"/>
      <c r="H27" s="2"/>
      <c r="I27" s="3"/>
      <c r="J27" s="31">
        <v>0</v>
      </c>
      <c r="K27" s="30"/>
      <c r="L27" s="31">
        <v>0</v>
      </c>
      <c r="M27" s="69" t="str">
        <f t="shared" si="0"/>
        <v/>
      </c>
      <c r="N27" s="32" t="str">
        <f t="shared" si="1"/>
        <v/>
      </c>
      <c r="O27" s="39"/>
      <c r="Q27" s="78" t="str">
        <f t="shared" si="2"/>
        <v>-</v>
      </c>
      <c r="R27" s="79" t="e">
        <f>VLOOKUP(Q27,AMIs!$A$1:$B$4765,2,FALSE)</f>
        <v>#N/A</v>
      </c>
      <c r="T27" s="55">
        <f t="shared" si="3"/>
        <v>0</v>
      </c>
      <c r="U27" s="56">
        <f t="shared" si="4"/>
        <v>0</v>
      </c>
    </row>
    <row r="28" spans="2:21" ht="15" customHeight="1" thickBot="1" x14ac:dyDescent="0.25">
      <c r="B28" s="18">
        <v>10</v>
      </c>
      <c r="C28" s="27"/>
      <c r="D28" s="28"/>
      <c r="E28" s="29"/>
      <c r="F28" s="29"/>
      <c r="G28" s="29"/>
      <c r="H28" s="2"/>
      <c r="I28" s="3"/>
      <c r="J28" s="31">
        <v>0</v>
      </c>
      <c r="K28" s="30"/>
      <c r="L28" s="31">
        <v>0</v>
      </c>
      <c r="M28" s="69" t="str">
        <f t="shared" si="0"/>
        <v/>
      </c>
      <c r="N28" s="32" t="str">
        <f t="shared" si="1"/>
        <v/>
      </c>
      <c r="O28" s="39"/>
      <c r="Q28" s="78" t="str">
        <f t="shared" si="2"/>
        <v>-</v>
      </c>
      <c r="R28" s="79" t="e">
        <f>VLOOKUP(Q28,AMIs!$A$1:$B$4765,2,FALSE)</f>
        <v>#N/A</v>
      </c>
      <c r="T28" s="55">
        <f t="shared" si="3"/>
        <v>0</v>
      </c>
      <c r="U28" s="56">
        <f t="shared" si="4"/>
        <v>0</v>
      </c>
    </row>
    <row r="29" spans="2:21" ht="15" customHeight="1" thickBot="1" x14ac:dyDescent="0.25">
      <c r="B29" s="18">
        <v>11</v>
      </c>
      <c r="C29" s="27"/>
      <c r="D29" s="28"/>
      <c r="E29" s="29"/>
      <c r="F29" s="29"/>
      <c r="G29" s="29"/>
      <c r="H29" s="2"/>
      <c r="I29" s="3"/>
      <c r="J29" s="31">
        <v>0</v>
      </c>
      <c r="K29" s="30"/>
      <c r="L29" s="31">
        <v>0</v>
      </c>
      <c r="M29" s="69" t="str">
        <f t="shared" si="0"/>
        <v/>
      </c>
      <c r="N29" s="32" t="str">
        <f t="shared" si="1"/>
        <v/>
      </c>
      <c r="O29" s="39"/>
      <c r="Q29" s="78" t="str">
        <f t="shared" si="2"/>
        <v>-</v>
      </c>
      <c r="R29" s="79" t="e">
        <f>VLOOKUP(Q29,AMIs!$A$1:$B$4765,2,FALSE)</f>
        <v>#N/A</v>
      </c>
      <c r="T29" s="55">
        <f t="shared" si="3"/>
        <v>0</v>
      </c>
      <c r="U29" s="56">
        <f t="shared" si="4"/>
        <v>0</v>
      </c>
    </row>
    <row r="30" spans="2:21" ht="15" customHeight="1" thickBot="1" x14ac:dyDescent="0.25">
      <c r="B30" s="18">
        <v>12</v>
      </c>
      <c r="C30" s="27"/>
      <c r="D30" s="28"/>
      <c r="E30" s="29"/>
      <c r="F30" s="29"/>
      <c r="G30" s="29"/>
      <c r="H30" s="2"/>
      <c r="I30" s="3"/>
      <c r="J30" s="31">
        <v>0</v>
      </c>
      <c r="K30" s="30"/>
      <c r="L30" s="31">
        <v>0</v>
      </c>
      <c r="M30" s="69" t="str">
        <f t="shared" si="0"/>
        <v/>
      </c>
      <c r="N30" s="32" t="str">
        <f t="shared" si="1"/>
        <v/>
      </c>
      <c r="O30" s="39"/>
      <c r="Q30" s="78" t="str">
        <f t="shared" si="2"/>
        <v>-</v>
      </c>
      <c r="R30" s="79" t="e">
        <f>VLOOKUP(Q30,AMIs!$A$1:$B$4765,2,FALSE)</f>
        <v>#N/A</v>
      </c>
      <c r="T30" s="55">
        <f t="shared" si="3"/>
        <v>0</v>
      </c>
      <c r="U30" s="56">
        <f t="shared" si="4"/>
        <v>0</v>
      </c>
    </row>
    <row r="31" spans="2:21" ht="15" customHeight="1" thickBot="1" x14ac:dyDescent="0.25">
      <c r="B31" s="18">
        <v>13</v>
      </c>
      <c r="C31" s="27"/>
      <c r="D31" s="28"/>
      <c r="E31" s="29"/>
      <c r="F31" s="29"/>
      <c r="G31" s="29"/>
      <c r="H31" s="2"/>
      <c r="I31" s="3"/>
      <c r="J31" s="31">
        <v>0</v>
      </c>
      <c r="K31" s="30"/>
      <c r="L31" s="31">
        <v>0</v>
      </c>
      <c r="M31" s="69" t="str">
        <f t="shared" si="0"/>
        <v/>
      </c>
      <c r="N31" s="32" t="str">
        <f t="shared" si="1"/>
        <v/>
      </c>
      <c r="O31" s="39"/>
      <c r="Q31" s="78" t="str">
        <f t="shared" si="2"/>
        <v>-</v>
      </c>
      <c r="R31" s="79" t="e">
        <f>VLOOKUP(Q31,AMIs!$A$1:$B$4765,2,FALSE)</f>
        <v>#N/A</v>
      </c>
      <c r="T31" s="55">
        <f t="shared" si="3"/>
        <v>0</v>
      </c>
      <c r="U31" s="56">
        <f t="shared" si="4"/>
        <v>0</v>
      </c>
    </row>
    <row r="32" spans="2:21" ht="15" customHeight="1" thickBot="1" x14ac:dyDescent="0.25">
      <c r="B32" s="18">
        <v>14</v>
      </c>
      <c r="C32" s="27"/>
      <c r="D32" s="28"/>
      <c r="E32" s="29"/>
      <c r="F32" s="29"/>
      <c r="G32" s="29"/>
      <c r="H32" s="2"/>
      <c r="I32" s="3"/>
      <c r="J32" s="31">
        <v>0</v>
      </c>
      <c r="K32" s="30"/>
      <c r="L32" s="31">
        <v>0</v>
      </c>
      <c r="M32" s="69" t="str">
        <f t="shared" si="0"/>
        <v/>
      </c>
      <c r="N32" s="32" t="str">
        <f t="shared" si="1"/>
        <v/>
      </c>
      <c r="O32" s="39"/>
      <c r="Q32" s="78" t="str">
        <f t="shared" si="2"/>
        <v>-</v>
      </c>
      <c r="R32" s="79" t="e">
        <f>VLOOKUP(Q32,AMIs!$A$1:$B$4765,2,FALSE)</f>
        <v>#N/A</v>
      </c>
      <c r="T32" s="55">
        <f t="shared" si="3"/>
        <v>0</v>
      </c>
      <c r="U32" s="56">
        <f t="shared" si="4"/>
        <v>0</v>
      </c>
    </row>
    <row r="33" spans="2:21" ht="15" customHeight="1" thickBot="1" x14ac:dyDescent="0.25">
      <c r="B33" s="18">
        <v>15</v>
      </c>
      <c r="C33" s="27"/>
      <c r="D33" s="28"/>
      <c r="E33" s="29"/>
      <c r="F33" s="29"/>
      <c r="G33" s="29"/>
      <c r="H33" s="2"/>
      <c r="I33" s="3"/>
      <c r="J33" s="31">
        <v>0</v>
      </c>
      <c r="K33" s="30"/>
      <c r="L33" s="31">
        <v>0</v>
      </c>
      <c r="M33" s="69" t="str">
        <f t="shared" si="0"/>
        <v/>
      </c>
      <c r="N33" s="32" t="str">
        <f t="shared" si="1"/>
        <v/>
      </c>
      <c r="O33" s="39"/>
      <c r="Q33" s="78" t="str">
        <f t="shared" si="2"/>
        <v>-</v>
      </c>
      <c r="R33" s="79" t="e">
        <f>VLOOKUP(Q33,AMIs!$A$1:$B$4765,2,FALSE)</f>
        <v>#N/A</v>
      </c>
      <c r="T33" s="55">
        <f t="shared" si="3"/>
        <v>0</v>
      </c>
      <c r="U33" s="56">
        <f t="shared" si="4"/>
        <v>0</v>
      </c>
    </row>
    <row r="34" spans="2:21" ht="15" customHeight="1" thickBot="1" x14ac:dyDescent="0.25">
      <c r="B34" s="18">
        <v>16</v>
      </c>
      <c r="C34" s="27"/>
      <c r="D34" s="28"/>
      <c r="E34" s="29"/>
      <c r="F34" s="29"/>
      <c r="G34" s="29"/>
      <c r="H34" s="2"/>
      <c r="I34" s="3"/>
      <c r="J34" s="31">
        <v>0</v>
      </c>
      <c r="K34" s="30"/>
      <c r="L34" s="31">
        <v>0</v>
      </c>
      <c r="M34" s="69" t="str">
        <f t="shared" si="0"/>
        <v/>
      </c>
      <c r="N34" s="32" t="str">
        <f t="shared" si="1"/>
        <v/>
      </c>
      <c r="O34" s="39"/>
      <c r="Q34" s="78" t="str">
        <f t="shared" si="2"/>
        <v>-</v>
      </c>
      <c r="R34" s="79" t="e">
        <f>VLOOKUP(Q34,AMIs!$A$1:$B$4765,2,FALSE)</f>
        <v>#N/A</v>
      </c>
      <c r="T34" s="55">
        <f t="shared" si="3"/>
        <v>0</v>
      </c>
      <c r="U34" s="56">
        <f t="shared" si="4"/>
        <v>0</v>
      </c>
    </row>
    <row r="35" spans="2:21" ht="15" customHeight="1" thickBot="1" x14ac:dyDescent="0.25">
      <c r="B35" s="18">
        <v>17</v>
      </c>
      <c r="C35" s="27"/>
      <c r="D35" s="28"/>
      <c r="E35" s="29"/>
      <c r="F35" s="29"/>
      <c r="G35" s="29"/>
      <c r="H35" s="2"/>
      <c r="I35" s="3"/>
      <c r="J35" s="31">
        <v>0</v>
      </c>
      <c r="K35" s="30"/>
      <c r="L35" s="31">
        <v>0</v>
      </c>
      <c r="M35" s="69" t="str">
        <f t="shared" si="0"/>
        <v/>
      </c>
      <c r="N35" s="32" t="str">
        <f t="shared" si="1"/>
        <v/>
      </c>
      <c r="O35" s="39"/>
      <c r="Q35" s="78" t="str">
        <f t="shared" si="2"/>
        <v>-</v>
      </c>
      <c r="R35" s="79" t="e">
        <f>VLOOKUP(Q35,AMIs!$A$1:$B$4765,2,FALSE)</f>
        <v>#N/A</v>
      </c>
      <c r="T35" s="55">
        <f t="shared" si="3"/>
        <v>0</v>
      </c>
      <c r="U35" s="56">
        <f t="shared" si="4"/>
        <v>0</v>
      </c>
    </row>
    <row r="36" spans="2:21" ht="15" customHeight="1" thickBot="1" x14ac:dyDescent="0.25">
      <c r="B36" s="18">
        <v>18</v>
      </c>
      <c r="C36" s="27"/>
      <c r="D36" s="28"/>
      <c r="E36" s="29"/>
      <c r="F36" s="29"/>
      <c r="G36" s="29"/>
      <c r="H36" s="2"/>
      <c r="I36" s="3"/>
      <c r="J36" s="31">
        <v>0</v>
      </c>
      <c r="K36" s="30"/>
      <c r="L36" s="31">
        <v>0</v>
      </c>
      <c r="M36" s="69" t="str">
        <f t="shared" si="0"/>
        <v/>
      </c>
      <c r="N36" s="32" t="str">
        <f t="shared" si="1"/>
        <v/>
      </c>
      <c r="O36" s="39"/>
      <c r="Q36" s="78" t="str">
        <f t="shared" si="2"/>
        <v>-</v>
      </c>
      <c r="R36" s="79" t="e">
        <f>VLOOKUP(Q36,AMIs!$A$1:$B$4765,2,FALSE)</f>
        <v>#N/A</v>
      </c>
      <c r="T36" s="55">
        <f t="shared" si="3"/>
        <v>0</v>
      </c>
      <c r="U36" s="56">
        <f t="shared" si="4"/>
        <v>0</v>
      </c>
    </row>
    <row r="37" spans="2:21" ht="15" customHeight="1" thickBot="1" x14ac:dyDescent="0.25">
      <c r="B37" s="18">
        <v>19</v>
      </c>
      <c r="C37" s="27"/>
      <c r="D37" s="28"/>
      <c r="E37" s="29"/>
      <c r="F37" s="29"/>
      <c r="G37" s="29"/>
      <c r="H37" s="2"/>
      <c r="I37" s="3"/>
      <c r="J37" s="31">
        <v>0</v>
      </c>
      <c r="K37" s="30"/>
      <c r="L37" s="31">
        <v>0</v>
      </c>
      <c r="M37" s="69" t="str">
        <f t="shared" si="0"/>
        <v/>
      </c>
      <c r="N37" s="32" t="str">
        <f t="shared" si="1"/>
        <v/>
      </c>
      <c r="O37" s="39"/>
      <c r="Q37" s="78" t="str">
        <f t="shared" si="2"/>
        <v>-</v>
      </c>
      <c r="R37" s="79" t="e">
        <f>VLOOKUP(Q37,AMIs!$A$1:$B$4765,2,FALSE)</f>
        <v>#N/A</v>
      </c>
      <c r="T37" s="55">
        <f t="shared" si="3"/>
        <v>0</v>
      </c>
      <c r="U37" s="56">
        <f t="shared" si="4"/>
        <v>0</v>
      </c>
    </row>
    <row r="38" spans="2:21" ht="15" customHeight="1" thickBot="1" x14ac:dyDescent="0.25">
      <c r="B38" s="18">
        <v>20</v>
      </c>
      <c r="C38" s="27"/>
      <c r="D38" s="28"/>
      <c r="E38" s="29"/>
      <c r="F38" s="29"/>
      <c r="G38" s="29"/>
      <c r="H38" s="2"/>
      <c r="I38" s="3"/>
      <c r="J38" s="31">
        <v>0</v>
      </c>
      <c r="K38" s="30"/>
      <c r="L38" s="31">
        <v>0</v>
      </c>
      <c r="M38" s="69" t="str">
        <f t="shared" si="0"/>
        <v/>
      </c>
      <c r="N38" s="32" t="str">
        <f t="shared" si="1"/>
        <v/>
      </c>
      <c r="O38" s="39"/>
      <c r="Q38" s="78" t="str">
        <f t="shared" si="2"/>
        <v>-</v>
      </c>
      <c r="R38" s="79" t="e">
        <f>VLOOKUP(Q38,AMIs!$A$1:$B$4765,2,FALSE)</f>
        <v>#N/A</v>
      </c>
      <c r="T38" s="55">
        <f t="shared" si="3"/>
        <v>0</v>
      </c>
      <c r="U38" s="56">
        <f t="shared" si="4"/>
        <v>0</v>
      </c>
    </row>
    <row r="39" spans="2:21" ht="15" customHeight="1" thickBot="1" x14ac:dyDescent="0.25">
      <c r="B39" s="18">
        <v>21</v>
      </c>
      <c r="C39" s="27"/>
      <c r="D39" s="28"/>
      <c r="E39" s="29"/>
      <c r="F39" s="29"/>
      <c r="G39" s="29"/>
      <c r="H39" s="2"/>
      <c r="I39" s="3"/>
      <c r="J39" s="31">
        <v>0</v>
      </c>
      <c r="K39" s="30"/>
      <c r="L39" s="31">
        <v>0</v>
      </c>
      <c r="M39" s="69" t="str">
        <f t="shared" si="0"/>
        <v/>
      </c>
      <c r="N39" s="32" t="str">
        <f t="shared" si="1"/>
        <v/>
      </c>
      <c r="O39" s="39"/>
      <c r="Q39" s="78" t="str">
        <f t="shared" si="2"/>
        <v>-</v>
      </c>
      <c r="R39" s="79" t="e">
        <f>VLOOKUP(Q39,AMIs!$A$1:$B$4765,2,FALSE)</f>
        <v>#N/A</v>
      </c>
      <c r="T39" s="55">
        <f t="shared" si="3"/>
        <v>0</v>
      </c>
      <c r="U39" s="56">
        <f t="shared" si="4"/>
        <v>0</v>
      </c>
    </row>
    <row r="40" spans="2:21" ht="15" customHeight="1" thickBot="1" x14ac:dyDescent="0.25">
      <c r="B40" s="18">
        <v>22</v>
      </c>
      <c r="C40" s="27"/>
      <c r="D40" s="28"/>
      <c r="E40" s="29"/>
      <c r="F40" s="29"/>
      <c r="G40" s="29"/>
      <c r="H40" s="2"/>
      <c r="I40" s="3"/>
      <c r="J40" s="31">
        <v>0</v>
      </c>
      <c r="K40" s="30"/>
      <c r="L40" s="31">
        <v>0</v>
      </c>
      <c r="M40" s="69" t="str">
        <f t="shared" si="0"/>
        <v/>
      </c>
      <c r="N40" s="32" t="str">
        <f t="shared" si="1"/>
        <v/>
      </c>
      <c r="O40" s="39"/>
      <c r="Q40" s="78" t="str">
        <f t="shared" si="2"/>
        <v>-</v>
      </c>
      <c r="R40" s="79" t="e">
        <f>VLOOKUP(Q40,AMIs!$A$1:$B$4765,2,FALSE)</f>
        <v>#N/A</v>
      </c>
      <c r="T40" s="55">
        <f t="shared" si="3"/>
        <v>0</v>
      </c>
      <c r="U40" s="56">
        <f t="shared" si="4"/>
        <v>0</v>
      </c>
    </row>
    <row r="41" spans="2:21" ht="15" customHeight="1" thickBot="1" x14ac:dyDescent="0.25">
      <c r="B41" s="18">
        <v>23</v>
      </c>
      <c r="C41" s="27"/>
      <c r="D41" s="28"/>
      <c r="E41" s="29"/>
      <c r="F41" s="29"/>
      <c r="G41" s="29"/>
      <c r="H41" s="2"/>
      <c r="I41" s="3"/>
      <c r="J41" s="31">
        <v>0</v>
      </c>
      <c r="K41" s="30"/>
      <c r="L41" s="31">
        <v>0</v>
      </c>
      <c r="M41" s="69" t="str">
        <f t="shared" si="0"/>
        <v/>
      </c>
      <c r="N41" s="32" t="str">
        <f t="shared" si="1"/>
        <v/>
      </c>
      <c r="O41" s="39"/>
      <c r="Q41" s="78" t="str">
        <f t="shared" si="2"/>
        <v>-</v>
      </c>
      <c r="R41" s="79" t="e">
        <f>VLOOKUP(Q41,AMIs!$A$1:$B$4765,2,FALSE)</f>
        <v>#N/A</v>
      </c>
      <c r="T41" s="55">
        <f t="shared" si="3"/>
        <v>0</v>
      </c>
      <c r="U41" s="56">
        <f t="shared" si="4"/>
        <v>0</v>
      </c>
    </row>
    <row r="42" spans="2:21" ht="15" customHeight="1" thickBot="1" x14ac:dyDescent="0.25">
      <c r="B42" s="18">
        <v>24</v>
      </c>
      <c r="C42" s="27"/>
      <c r="D42" s="28"/>
      <c r="E42" s="29"/>
      <c r="F42" s="29"/>
      <c r="G42" s="29"/>
      <c r="H42" s="2"/>
      <c r="I42" s="3"/>
      <c r="J42" s="31">
        <v>0</v>
      </c>
      <c r="K42" s="30"/>
      <c r="L42" s="31">
        <v>0</v>
      </c>
      <c r="M42" s="69" t="str">
        <f t="shared" si="0"/>
        <v/>
      </c>
      <c r="N42" s="32" t="str">
        <f t="shared" si="1"/>
        <v/>
      </c>
      <c r="O42" s="39"/>
      <c r="Q42" s="78" t="str">
        <f t="shared" si="2"/>
        <v>-</v>
      </c>
      <c r="R42" s="79" t="e">
        <f>VLOOKUP(Q42,AMIs!$A$1:$B$4765,2,FALSE)</f>
        <v>#N/A</v>
      </c>
      <c r="T42" s="55">
        <f t="shared" si="3"/>
        <v>0</v>
      </c>
      <c r="U42" s="56">
        <f t="shared" si="4"/>
        <v>0</v>
      </c>
    </row>
    <row r="43" spans="2:21" ht="15" customHeight="1" thickBot="1" x14ac:dyDescent="0.25">
      <c r="B43" s="19">
        <v>25</v>
      </c>
      <c r="C43" s="33"/>
      <c r="D43" s="34"/>
      <c r="E43" s="35"/>
      <c r="F43" s="35"/>
      <c r="G43" s="35"/>
      <c r="H43" s="89"/>
      <c r="I43" s="73"/>
      <c r="J43" s="37">
        <v>0</v>
      </c>
      <c r="K43" s="36"/>
      <c r="L43" s="37">
        <v>0</v>
      </c>
      <c r="M43" s="98" t="str">
        <f t="shared" si="0"/>
        <v/>
      </c>
      <c r="N43" s="38" t="str">
        <f t="shared" si="1"/>
        <v/>
      </c>
      <c r="O43" s="39"/>
      <c r="Q43" s="79" t="str">
        <f t="shared" si="2"/>
        <v>-</v>
      </c>
      <c r="R43" s="79" t="e">
        <f>VLOOKUP(Q43,AMIs!$A$1:$B$4765,2,FALSE)</f>
        <v>#N/A</v>
      </c>
      <c r="T43" s="57">
        <f t="shared" si="3"/>
        <v>0</v>
      </c>
      <c r="U43" s="58">
        <f t="shared" si="4"/>
        <v>0</v>
      </c>
    </row>
    <row r="44" spans="2:21" x14ac:dyDescent="0.2">
      <c r="B44" s="104" t="s">
        <v>38</v>
      </c>
      <c r="C44" s="104"/>
      <c r="D44" s="104"/>
      <c r="E44" s="104"/>
      <c r="F44" s="104"/>
      <c r="G44" s="104"/>
      <c r="H44" s="104"/>
      <c r="I44" s="104"/>
      <c r="J44" s="104"/>
      <c r="K44" s="104"/>
      <c r="L44" s="104"/>
      <c r="M44" s="104"/>
      <c r="N44" s="104"/>
    </row>
    <row r="45" spans="2:21" s="21" customFormat="1" ht="14.25" x14ac:dyDescent="0.2">
      <c r="B45" s="135" t="s">
        <v>3311</v>
      </c>
      <c r="C45" s="129"/>
      <c r="D45" s="129"/>
      <c r="E45" s="129"/>
      <c r="F45" s="129"/>
      <c r="G45" s="129"/>
      <c r="H45" s="129"/>
      <c r="I45" s="129"/>
      <c r="J45" s="129"/>
      <c r="K45" s="129"/>
      <c r="L45" s="129"/>
      <c r="M45" s="129"/>
      <c r="N45" s="129"/>
      <c r="Q45"/>
      <c r="R45"/>
    </row>
    <row r="46" spans="2:21" s="21" customFormat="1" ht="14.25" x14ac:dyDescent="0.2">
      <c r="B46" s="129"/>
      <c r="C46" s="129"/>
      <c r="D46" s="129"/>
      <c r="E46" s="129"/>
      <c r="F46" s="129"/>
      <c r="G46" s="129"/>
      <c r="H46" s="129"/>
      <c r="I46" s="129"/>
      <c r="J46" s="129"/>
      <c r="K46" s="129"/>
      <c r="L46" s="129"/>
      <c r="M46" s="129"/>
      <c r="N46" s="129"/>
      <c r="Q46"/>
      <c r="R46"/>
    </row>
    <row r="47" spans="2:21" s="54" customFormat="1" ht="35.1" customHeight="1" x14ac:dyDescent="0.2">
      <c r="B47" s="118"/>
      <c r="C47" s="118"/>
      <c r="D47" s="118"/>
      <c r="E47" s="118"/>
      <c r="F47" s="118"/>
      <c r="G47" s="118"/>
      <c r="H47" s="118"/>
      <c r="I47" s="118"/>
      <c r="J47" s="118"/>
      <c r="K47" s="118"/>
      <c r="L47" s="118"/>
      <c r="M47" s="118"/>
      <c r="N47" s="118"/>
      <c r="Q47"/>
      <c r="R47"/>
    </row>
    <row r="48" spans="2:21" s="53" customFormat="1" x14ac:dyDescent="0.2">
      <c r="E48" s="53" t="s">
        <v>28</v>
      </c>
      <c r="H48" s="53" t="s">
        <v>29</v>
      </c>
      <c r="L48" s="53" t="s">
        <v>30</v>
      </c>
      <c r="Q48"/>
      <c r="R48"/>
    </row>
    <row r="49" ht="10.15" customHeight="1" x14ac:dyDescent="0.2"/>
  </sheetData>
  <sheetProtection algorithmName="SHA-512" hashValue="bGTlO4k4veAs2c/U4ME6JB2iAJbgLz3k3iAgVP8CQZEWuUyQ0V0B5n1L7JFYOB7LEGr4gPPlckw3TBMBIm28xA==" saltValue="HA2tY6i5pAV1miNCf4LMCA==" spinCount="100000" sheet="1" selectLockedCells="1"/>
  <mergeCells count="37">
    <mergeCell ref="B47:N47"/>
    <mergeCell ref="C2:D2"/>
    <mergeCell ref="J8:K8"/>
    <mergeCell ref="J9:K9"/>
    <mergeCell ref="J5:M5"/>
    <mergeCell ref="L6:M6"/>
    <mergeCell ref="L7:M7"/>
    <mergeCell ref="C5:H5"/>
    <mergeCell ref="C7:H7"/>
    <mergeCell ref="G2:H2"/>
    <mergeCell ref="I2:J2"/>
    <mergeCell ref="B45:N46"/>
    <mergeCell ref="C12:E12"/>
    <mergeCell ref="C8:D8"/>
    <mergeCell ref="C9:D9"/>
    <mergeCell ref="C6:H6"/>
    <mergeCell ref="E8:H8"/>
    <mergeCell ref="E9:H9"/>
    <mergeCell ref="F11:H11"/>
    <mergeCell ref="F12:H12"/>
    <mergeCell ref="C11:E11"/>
    <mergeCell ref="E13:H13"/>
    <mergeCell ref="E14:H14"/>
    <mergeCell ref="J6:K6"/>
    <mergeCell ref="J7:K7"/>
    <mergeCell ref="B44:N44"/>
    <mergeCell ref="J13:K13"/>
    <mergeCell ref="L13:M13"/>
    <mergeCell ref="J14:K14"/>
    <mergeCell ref="L14:M14"/>
    <mergeCell ref="C14:D14"/>
    <mergeCell ref="C13:D13"/>
    <mergeCell ref="L8:M8"/>
    <mergeCell ref="L9:M9"/>
    <mergeCell ref="J10:K10"/>
    <mergeCell ref="J11:M12"/>
    <mergeCell ref="L10:M10"/>
  </mergeCells>
  <phoneticPr fontId="2" type="noConversion"/>
  <conditionalFormatting sqref="J9:K9">
    <cfRule type="cellIs" dxfId="126" priority="26" stopIfTrue="1" operator="equal">
      <formula>"Enter Date"</formula>
    </cfRule>
    <cfRule type="cellIs" dxfId="125" priority="27" stopIfTrue="1" operator="equal">
      <formula>""</formula>
    </cfRule>
  </conditionalFormatting>
  <conditionalFormatting sqref="L20">
    <cfRule type="expression" dxfId="124" priority="2" stopIfTrue="1">
      <formula>$L$20&gt;$M$20</formula>
    </cfRule>
  </conditionalFormatting>
  <conditionalFormatting sqref="L21">
    <cfRule type="expression" dxfId="123" priority="3" stopIfTrue="1">
      <formula>$L$21&gt;$M$21</formula>
    </cfRule>
  </conditionalFormatting>
  <conditionalFormatting sqref="L22">
    <cfRule type="expression" dxfId="122" priority="4" stopIfTrue="1">
      <formula>$L$22&gt;$M$22</formula>
    </cfRule>
  </conditionalFormatting>
  <conditionalFormatting sqref="L23">
    <cfRule type="expression" dxfId="121" priority="5" stopIfTrue="1">
      <formula>$L$23&gt;$M$23</formula>
    </cfRule>
  </conditionalFormatting>
  <conditionalFormatting sqref="L24">
    <cfRule type="expression" dxfId="120" priority="6" stopIfTrue="1">
      <formula>$L$24&gt;$M$24</formula>
    </cfRule>
  </conditionalFormatting>
  <conditionalFormatting sqref="L25">
    <cfRule type="expression" dxfId="119" priority="7" stopIfTrue="1">
      <formula>$L$25&gt;$M$25</formula>
    </cfRule>
  </conditionalFormatting>
  <conditionalFormatting sqref="L26">
    <cfRule type="expression" dxfId="118" priority="8" stopIfTrue="1">
      <formula>$L$26&gt;$M$26</formula>
    </cfRule>
  </conditionalFormatting>
  <conditionalFormatting sqref="L27">
    <cfRule type="expression" dxfId="117" priority="9" stopIfTrue="1">
      <formula>$L$27&gt;$M$27</formula>
    </cfRule>
  </conditionalFormatting>
  <conditionalFormatting sqref="L28">
    <cfRule type="expression" dxfId="116" priority="10" stopIfTrue="1">
      <formula>$L$28&gt;$M$28</formula>
    </cfRule>
  </conditionalFormatting>
  <conditionalFormatting sqref="L29">
    <cfRule type="expression" dxfId="115" priority="11" stopIfTrue="1">
      <formula>$L$29&gt;$M$29</formula>
    </cfRule>
  </conditionalFormatting>
  <conditionalFormatting sqref="L30">
    <cfRule type="expression" dxfId="114" priority="12" stopIfTrue="1">
      <formula>$L$30&gt;$M$30</formula>
    </cfRule>
  </conditionalFormatting>
  <conditionalFormatting sqref="L31">
    <cfRule type="expression" dxfId="113" priority="13" stopIfTrue="1">
      <formula>$L$31&gt;$M$31</formula>
    </cfRule>
  </conditionalFormatting>
  <conditionalFormatting sqref="L32">
    <cfRule type="expression" dxfId="112" priority="14" stopIfTrue="1">
      <formula>$L$32&gt;$M$32</formula>
    </cfRule>
  </conditionalFormatting>
  <conditionalFormatting sqref="L33">
    <cfRule type="expression" dxfId="111" priority="15" stopIfTrue="1">
      <formula>$L$33&gt;$M$33</formula>
    </cfRule>
  </conditionalFormatting>
  <conditionalFormatting sqref="L34">
    <cfRule type="expression" dxfId="110" priority="16" stopIfTrue="1">
      <formula>$L$34&gt;$M$34</formula>
    </cfRule>
  </conditionalFormatting>
  <conditionalFormatting sqref="L35">
    <cfRule type="expression" dxfId="109" priority="17" stopIfTrue="1">
      <formula>$L$35&gt;$M$35</formula>
    </cfRule>
  </conditionalFormatting>
  <conditionalFormatting sqref="L36">
    <cfRule type="expression" dxfId="108" priority="18" stopIfTrue="1">
      <formula>$L$36&gt;$M$36</formula>
    </cfRule>
  </conditionalFormatting>
  <conditionalFormatting sqref="L37">
    <cfRule type="expression" dxfId="107" priority="19" stopIfTrue="1">
      <formula>$L$37&gt;$M$37</formula>
    </cfRule>
  </conditionalFormatting>
  <conditionalFormatting sqref="L38">
    <cfRule type="expression" dxfId="106" priority="20" stopIfTrue="1">
      <formula>$L$38&gt;$M$38</formula>
    </cfRule>
  </conditionalFormatting>
  <conditionalFormatting sqref="L39">
    <cfRule type="expression" dxfId="105" priority="21" stopIfTrue="1">
      <formula>$L$39&gt;$M$39</formula>
    </cfRule>
  </conditionalFormatting>
  <conditionalFormatting sqref="L40">
    <cfRule type="expression" dxfId="104" priority="22" stopIfTrue="1">
      <formula>$L$40&gt;$M$40</formula>
    </cfRule>
  </conditionalFormatting>
  <conditionalFormatting sqref="L41">
    <cfRule type="expression" dxfId="103" priority="23" stopIfTrue="1">
      <formula>$L$41&gt;$M$41</formula>
    </cfRule>
  </conditionalFormatting>
  <conditionalFormatting sqref="L42">
    <cfRule type="expression" dxfId="102" priority="24" stopIfTrue="1">
      <formula>$L$42&gt;$M$42</formula>
    </cfRule>
  </conditionalFormatting>
  <conditionalFormatting sqref="L43">
    <cfRule type="expression" dxfId="101" priority="25" stopIfTrue="1">
      <formula>$L$43&gt;$M$43</formula>
    </cfRule>
  </conditionalFormatting>
  <conditionalFormatting sqref="L19:M19 M20:M43">
    <cfRule type="expression" dxfId="100" priority="1" stopIfTrue="1">
      <formula>$L$19&gt;$M$19</formula>
    </cfRule>
  </conditionalFormatting>
  <dataValidations count="27">
    <dataValidation allowBlank="1" showInputMessage="1" errorTitle="Annual Income" error="The Annual Income must be &lt;= 80%-AMI's." sqref="L19:L43" xr:uid="{00000000-0002-0000-0000-000000000000}"/>
    <dataValidation type="list" allowBlank="1" showInputMessage="1" showErrorMessage="1" errorTitle="1st-time Homebuyer" error="Please enter 1st-time Homebuyer as Y or N." sqref="K19:K43" xr:uid="{00000000-0002-0000-0000-000001000000}">
      <formula1>"Y,N"</formula1>
    </dataValidation>
    <dataValidation type="date" allowBlank="1" showInputMessage="1" showErrorMessage="1" errorTitle="Loan Date" error="The Loan Date must be between the dates listed above in FHLB Advance Information." sqref="D19" xr:uid="{00000000-0002-0000-0000-000002000000}">
      <formula1>J10</formula1>
      <formula2>L10</formula2>
    </dataValidation>
    <dataValidation type="date" allowBlank="1" showInputMessage="1" showErrorMessage="1" errorTitle="Loan Date" error="The Loan Date must be between the dates listed above in FHLB Advance Information." sqref="D20" xr:uid="{00000000-0002-0000-0000-000003000000}">
      <formula1>J10</formula1>
      <formula2>L10</formula2>
    </dataValidation>
    <dataValidation type="date" allowBlank="1" showInputMessage="1" showErrorMessage="1" errorTitle="Loan Date" error="The Loan Date must be between the dates listed above in FHLB Advance Information." sqref="D21" xr:uid="{00000000-0002-0000-0000-000004000000}">
      <formula1>J10</formula1>
      <formula2>L10</formula2>
    </dataValidation>
    <dataValidation type="date" allowBlank="1" showInputMessage="1" showErrorMessage="1" errorTitle="Loan Date" error="The Loan Date must be between the dates listed above in FHLB Advance Information." sqref="D22" xr:uid="{00000000-0002-0000-0000-000005000000}">
      <formula1>J10</formula1>
      <formula2>L10</formula2>
    </dataValidation>
    <dataValidation type="date" allowBlank="1" showInputMessage="1" showErrorMessage="1" errorTitle="Loan Date" error="The Loan Date must be between the dates listed above in FHLB Advance Information." sqref="D23" xr:uid="{00000000-0002-0000-0000-000006000000}">
      <formula1>J10</formula1>
      <formula2>L10</formula2>
    </dataValidation>
    <dataValidation type="date" allowBlank="1" showInputMessage="1" showErrorMessage="1" errorTitle="Loan Date" error="The Loan Date must be between the dates listed above in FHLB Advance Information." sqref="D24" xr:uid="{00000000-0002-0000-0000-000007000000}">
      <formula1>J10</formula1>
      <formula2>L10</formula2>
    </dataValidation>
    <dataValidation type="date" allowBlank="1" showInputMessage="1" showErrorMessage="1" errorTitle="Loan Date" error="The Loan Date must be between the dates listed above in FHLB Advance Information." sqref="D25" xr:uid="{00000000-0002-0000-0000-000008000000}">
      <formula1>J10</formula1>
      <formula2>L10</formula2>
    </dataValidation>
    <dataValidation type="date" allowBlank="1" showInputMessage="1" showErrorMessage="1" errorTitle="Loan Date" error="The Loan Date must be between the dates listed above in FHLB Advance Information." sqref="D26" xr:uid="{00000000-0002-0000-0000-000009000000}">
      <formula1>J10</formula1>
      <formula2>L10</formula2>
    </dataValidation>
    <dataValidation type="date" allowBlank="1" showInputMessage="1" showErrorMessage="1" errorTitle="Loan Date" error="The Loan Date must be between the dates listed above in FHLB Advance Information." sqref="D27" xr:uid="{00000000-0002-0000-0000-00000A000000}">
      <formula1>J10</formula1>
      <formula2>L10</formula2>
    </dataValidation>
    <dataValidation type="date" allowBlank="1" showInputMessage="1" showErrorMessage="1" errorTitle="Loan Date" error="The Loan Date must be between the dates listed above in FHLB Advance Information." sqref="D28" xr:uid="{00000000-0002-0000-0000-00000B000000}">
      <formula1>J10</formula1>
      <formula2>L10</formula2>
    </dataValidation>
    <dataValidation type="date" allowBlank="1" showInputMessage="1" showErrorMessage="1" errorTitle="Loan Date" error="The Loan Date must be between the dates listed above in FHLB Advance Information." sqref="D29" xr:uid="{00000000-0002-0000-0000-00000C000000}">
      <formula1>J10</formula1>
      <formula2>L10</formula2>
    </dataValidation>
    <dataValidation type="date" allowBlank="1" showInputMessage="1" showErrorMessage="1" errorTitle="Loan Date" error="The Loan Date must be between the dates listed above in FHLB Advance Information." sqref="D30" xr:uid="{00000000-0002-0000-0000-00000D000000}">
      <formula1>J10</formula1>
      <formula2>L10</formula2>
    </dataValidation>
    <dataValidation type="date" allowBlank="1" showInputMessage="1" showErrorMessage="1" errorTitle="Loan Date" error="The Loan Date must be between the dates listed above in FHLB Advance Information." sqref="D31" xr:uid="{00000000-0002-0000-0000-00000E000000}">
      <formula1>J10</formula1>
      <formula2>L10</formula2>
    </dataValidation>
    <dataValidation type="date" allowBlank="1" showInputMessage="1" showErrorMessage="1" errorTitle="Loan Date" error="The Loan Date must be between the dates listed above in FHLB Advance Information." sqref="D32" xr:uid="{00000000-0002-0000-0000-00000F000000}">
      <formula1>J10</formula1>
      <formula2>L10</formula2>
    </dataValidation>
    <dataValidation type="date" allowBlank="1" showInputMessage="1" showErrorMessage="1" errorTitle="Loan Date" error="The Loan Date must be between the dates listed above in FHLB Advance Information." sqref="D33" xr:uid="{00000000-0002-0000-0000-000010000000}">
      <formula1>J10</formula1>
      <formula2>L10</formula2>
    </dataValidation>
    <dataValidation type="date" allowBlank="1" showInputMessage="1" showErrorMessage="1" errorTitle="Loan Date" error="The Loan Date must be between the dates listed above in FHLB Advance Information." sqref="D34" xr:uid="{00000000-0002-0000-0000-000011000000}">
      <formula1>J10</formula1>
      <formula2>L10</formula2>
    </dataValidation>
    <dataValidation type="date" allowBlank="1" showInputMessage="1" showErrorMessage="1" errorTitle="Loan Date" error="The Loan Date must be between the dates listed above in FHLB Advance Information." sqref="D35" xr:uid="{00000000-0002-0000-0000-000012000000}">
      <formula1>J10</formula1>
      <formula2>L10</formula2>
    </dataValidation>
    <dataValidation type="date" allowBlank="1" showInputMessage="1" showErrorMessage="1" errorTitle="Loan Date" error="The Loan Date must be between the dates listed above in FHLB Advance Information." sqref="D36" xr:uid="{00000000-0002-0000-0000-000013000000}">
      <formula1>J10</formula1>
      <formula2>L10</formula2>
    </dataValidation>
    <dataValidation type="date" allowBlank="1" showInputMessage="1" showErrorMessage="1" errorTitle="Loan Date" error="The Loan Date must be between the dates listed above in FHLB Advance Information." sqref="D37" xr:uid="{00000000-0002-0000-0000-000014000000}">
      <formula1>J10</formula1>
      <formula2>L10</formula2>
    </dataValidation>
    <dataValidation type="date" allowBlank="1" showInputMessage="1" showErrorMessage="1" errorTitle="Loan Date" error="The Loan Date must be between the dates listed above in FHLB Advance Information." sqref="D38" xr:uid="{00000000-0002-0000-0000-000015000000}">
      <formula1>J10</formula1>
      <formula2>L10</formula2>
    </dataValidation>
    <dataValidation type="date" allowBlank="1" showInputMessage="1" showErrorMessage="1" errorTitle="Loan Date" error="The Loan Date must be between the dates listed above in FHLB Advance Information." sqref="D39" xr:uid="{00000000-0002-0000-0000-000016000000}">
      <formula1>J10</formula1>
      <formula2>L10</formula2>
    </dataValidation>
    <dataValidation type="date" allowBlank="1" showInputMessage="1" showErrorMessage="1" errorTitle="Loan Date" error="The Loan Date must be between the dates listed above in FHLB Advance Information." sqref="D40" xr:uid="{00000000-0002-0000-0000-000017000000}">
      <formula1>J10</formula1>
      <formula2>L10</formula2>
    </dataValidation>
    <dataValidation type="date" allowBlank="1" showInputMessage="1" showErrorMessage="1" errorTitle="Loan Date" error="The Loan Date must be between the dates listed above in FHLB Advance Information." sqref="D41" xr:uid="{00000000-0002-0000-0000-000018000000}">
      <formula1>J10</formula1>
      <formula2>L10</formula2>
    </dataValidation>
    <dataValidation type="date" allowBlank="1" showInputMessage="1" showErrorMessage="1" errorTitle="Loan Date" error="The Loan Date must be between the dates listed above in FHLB Advance Information." sqref="D42" xr:uid="{00000000-0002-0000-0000-000019000000}">
      <formula1>J10</formula1>
      <formula2>L10</formula2>
    </dataValidation>
    <dataValidation type="date" allowBlank="1" showInputMessage="1" showErrorMessage="1" errorTitle="Loan Date" error="The Loan Date must be between the dates listed above in FHLB Advance Information." sqref="D43" xr:uid="{00000000-0002-0000-0000-00001A000000}">
      <formula1>J10</formula1>
      <formula2>L10</formula2>
    </dataValidation>
  </dataValidations>
  <pageMargins left="0.25" right="0.25" top="0.5" bottom="0.25" header="0.5" footer="0.5"/>
  <pageSetup scale="7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00000000-0002-0000-0000-00001B000000}">
          <x14:formula1>
            <xm:f>AMIs!$M$1:$M$40</xm:f>
          </x14:formula1>
          <xm:sqref>I19:I43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U45"/>
  <sheetViews>
    <sheetView showGridLines="0" showWhiteSpace="0" view="pageBreakPreview" zoomScale="89" zoomScaleNormal="100" zoomScaleSheetLayoutView="89" workbookViewId="0">
      <selection activeCell="L6" sqref="L6"/>
    </sheetView>
  </sheetViews>
  <sheetFormatPr defaultRowHeight="12.75" x14ac:dyDescent="0.2"/>
  <cols>
    <col min="1" max="1" width="1.7109375" customWidth="1"/>
    <col min="2" max="2" width="4.42578125"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3.28515625" customWidth="1"/>
    <col min="11" max="11" width="12.7109375" bestFit="1" customWidth="1"/>
    <col min="12" max="12" width="13.28515625" customWidth="1"/>
    <col min="13" max="13" width="14" customWidth="1"/>
    <col min="14" max="14" width="10.5703125" bestFit="1" customWidth="1"/>
    <col min="15" max="15" width="1.7109375" customWidth="1"/>
    <col min="16" max="16" width="14.42578125" customWidth="1"/>
    <col min="17" max="17" width="9.7109375" hidden="1" customWidth="1"/>
    <col min="18" max="18" width="17.28515625" hidden="1" customWidth="1"/>
    <col min="19" max="19" width="6.7109375" style="61" hidden="1" customWidth="1"/>
    <col min="20" max="21" width="9.28515625" hidden="1" customWidth="1"/>
  </cols>
  <sheetData>
    <row r="2" spans="2:21" ht="15" hidden="1" x14ac:dyDescent="0.2">
      <c r="C2" s="130" t="s">
        <v>26</v>
      </c>
      <c r="D2" s="131"/>
      <c r="E2" s="130" t="s">
        <v>27</v>
      </c>
      <c r="F2" s="131"/>
    </row>
    <row r="3" spans="2:21" hidden="1" x14ac:dyDescent="0.2">
      <c r="C3" s="132" t="str">
        <f>IF(UnitList!J10="","",UnitList!J10)</f>
        <v/>
      </c>
      <c r="D3" s="132"/>
      <c r="E3" s="132" t="str">
        <f>IF(UnitList!L10="","",UnitList!L10)</f>
        <v/>
      </c>
      <c r="F3" s="132"/>
    </row>
    <row r="4" spans="2:21" s="23" customFormat="1" ht="13.5" thickBot="1" x14ac:dyDescent="0.25">
      <c r="S4" s="62"/>
    </row>
    <row r="5" spans="2:21" s="8" customFormat="1" ht="30.75" thickBot="1" x14ac:dyDescent="0.3">
      <c r="B5" s="15" t="s">
        <v>13</v>
      </c>
      <c r="C5" s="16" t="s">
        <v>7</v>
      </c>
      <c r="D5" s="16" t="s">
        <v>8</v>
      </c>
      <c r="E5" s="16" t="s">
        <v>9</v>
      </c>
      <c r="F5" s="16" t="s">
        <v>0</v>
      </c>
      <c r="G5" s="16" t="s">
        <v>1</v>
      </c>
      <c r="H5" s="16" t="s">
        <v>14</v>
      </c>
      <c r="I5" s="16" t="s">
        <v>2</v>
      </c>
      <c r="J5" s="16" t="s">
        <v>10</v>
      </c>
      <c r="K5" s="16" t="s">
        <v>11</v>
      </c>
      <c r="L5" s="16" t="s">
        <v>4</v>
      </c>
      <c r="M5" s="16" t="s">
        <v>25</v>
      </c>
      <c r="N5" s="80" t="s">
        <v>12</v>
      </c>
      <c r="O5" s="40"/>
      <c r="Q5" s="11" t="s">
        <v>75</v>
      </c>
      <c r="R5" s="12" t="s">
        <v>76</v>
      </c>
      <c r="T5" s="59" t="s">
        <v>13</v>
      </c>
      <c r="U5" s="60" t="s">
        <v>31</v>
      </c>
    </row>
    <row r="6" spans="2:21" ht="15" customHeight="1" x14ac:dyDescent="0.2">
      <c r="B6" s="81">
        <v>26</v>
      </c>
      <c r="C6" s="82"/>
      <c r="D6" s="83"/>
      <c r="E6" s="84"/>
      <c r="F6" s="84"/>
      <c r="G6" s="84"/>
      <c r="H6" s="84"/>
      <c r="I6" s="85"/>
      <c r="J6" s="86">
        <v>0</v>
      </c>
      <c r="K6" s="85"/>
      <c r="L6" s="86">
        <v>0</v>
      </c>
      <c r="M6" s="87" t="str">
        <f>IFERROR(R6,"")</f>
        <v/>
      </c>
      <c r="N6" s="88" t="str">
        <f t="shared" ref="N6:N30" si="0">IF(OR(L6=0,M6=0),"",IF(L6&gt;M6,"N",IF(L6&lt;=M6,"Y","")))</f>
        <v/>
      </c>
      <c r="O6" s="39"/>
      <c r="Q6" s="13" t="str">
        <f>I6&amp;"-"&amp;H6</f>
        <v>-</v>
      </c>
      <c r="R6" s="1" t="e">
        <f>VLOOKUP(Q6,AMIs!$A$1:$B$4765,2,FALSE)</f>
        <v>#N/A</v>
      </c>
      <c r="S6"/>
      <c r="T6" s="55">
        <f t="shared" ref="T6:T45" si="1">IF(N6="Y",1,0)</f>
        <v>0</v>
      </c>
      <c r="U6" s="56">
        <f t="shared" ref="U6:U45" si="2">IF(N6="Y",J6,0)</f>
        <v>0</v>
      </c>
    </row>
    <row r="7" spans="2:21" ht="15" customHeight="1" x14ac:dyDescent="0.2">
      <c r="B7" s="18">
        <v>27</v>
      </c>
      <c r="C7" s="20"/>
      <c r="D7" s="4"/>
      <c r="E7" s="5"/>
      <c r="F7" s="5"/>
      <c r="G7" s="5"/>
      <c r="H7" s="2"/>
      <c r="I7" s="3"/>
      <c r="J7" s="7">
        <v>0</v>
      </c>
      <c r="K7" s="6"/>
      <c r="L7" s="7">
        <v>0</v>
      </c>
      <c r="M7" s="9" t="str">
        <f t="shared" ref="M7:M45" si="3">IFERROR(R7,"")</f>
        <v/>
      </c>
      <c r="N7" s="10" t="str">
        <f t="shared" si="0"/>
        <v/>
      </c>
      <c r="O7" s="39"/>
      <c r="Q7" s="13" t="str">
        <f t="shared" ref="Q7:Q45" si="4">I7&amp;"-"&amp;H7</f>
        <v>-</v>
      </c>
      <c r="R7" s="1" t="e">
        <f>VLOOKUP(Q7,AMIs!$A$1:$B$4765,2,FALSE)</f>
        <v>#N/A</v>
      </c>
      <c r="S7"/>
      <c r="T7" s="55">
        <f t="shared" si="1"/>
        <v>0</v>
      </c>
      <c r="U7" s="56">
        <f t="shared" si="2"/>
        <v>0</v>
      </c>
    </row>
    <row r="8" spans="2:21" ht="15" customHeight="1" x14ac:dyDescent="0.2">
      <c r="B8" s="18">
        <v>28</v>
      </c>
      <c r="C8" s="20"/>
      <c r="D8" s="4"/>
      <c r="E8" s="5"/>
      <c r="F8" s="5"/>
      <c r="G8" s="5"/>
      <c r="H8" s="2"/>
      <c r="I8" s="3"/>
      <c r="J8" s="7">
        <v>0</v>
      </c>
      <c r="K8" s="6"/>
      <c r="L8" s="7">
        <v>0</v>
      </c>
      <c r="M8" s="9" t="str">
        <f t="shared" si="3"/>
        <v/>
      </c>
      <c r="N8" s="10" t="str">
        <f t="shared" si="0"/>
        <v/>
      </c>
      <c r="O8" s="39"/>
      <c r="Q8" s="13" t="str">
        <f t="shared" si="4"/>
        <v>-</v>
      </c>
      <c r="R8" s="1" t="e">
        <f>VLOOKUP(Q8,AMIs!$A$1:$B$4765,2,FALSE)</f>
        <v>#N/A</v>
      </c>
      <c r="S8"/>
      <c r="T8" s="55">
        <f t="shared" si="1"/>
        <v>0</v>
      </c>
      <c r="U8" s="56">
        <f t="shared" si="2"/>
        <v>0</v>
      </c>
    </row>
    <row r="9" spans="2:21" ht="15" customHeight="1" x14ac:dyDescent="0.2">
      <c r="B9" s="18">
        <v>29</v>
      </c>
      <c r="C9" s="20"/>
      <c r="D9" s="4"/>
      <c r="E9" s="5"/>
      <c r="F9" s="5"/>
      <c r="G9" s="5"/>
      <c r="H9" s="2"/>
      <c r="I9" s="3"/>
      <c r="J9" s="7">
        <v>0</v>
      </c>
      <c r="K9" s="6"/>
      <c r="L9" s="7">
        <v>0</v>
      </c>
      <c r="M9" s="9" t="str">
        <f t="shared" si="3"/>
        <v/>
      </c>
      <c r="N9" s="10" t="str">
        <f t="shared" si="0"/>
        <v/>
      </c>
      <c r="O9" s="39"/>
      <c r="Q9" s="13" t="str">
        <f t="shared" si="4"/>
        <v>-</v>
      </c>
      <c r="R9" s="1" t="e">
        <f>VLOOKUP(Q9,AMIs!$A$1:$B$4765,2,FALSE)</f>
        <v>#N/A</v>
      </c>
      <c r="S9"/>
      <c r="T9" s="55">
        <f t="shared" si="1"/>
        <v>0</v>
      </c>
      <c r="U9" s="56">
        <f t="shared" si="2"/>
        <v>0</v>
      </c>
    </row>
    <row r="10" spans="2:21" ht="15" customHeight="1" x14ac:dyDescent="0.2">
      <c r="B10" s="18">
        <v>30</v>
      </c>
      <c r="C10" s="20"/>
      <c r="D10" s="4"/>
      <c r="E10" s="5"/>
      <c r="F10" s="5"/>
      <c r="G10" s="5"/>
      <c r="H10" s="2"/>
      <c r="I10" s="3"/>
      <c r="J10" s="7">
        <v>0</v>
      </c>
      <c r="K10" s="6"/>
      <c r="L10" s="7">
        <v>0</v>
      </c>
      <c r="M10" s="9" t="str">
        <f t="shared" si="3"/>
        <v/>
      </c>
      <c r="N10" s="10" t="str">
        <f t="shared" si="0"/>
        <v/>
      </c>
      <c r="O10" s="39"/>
      <c r="Q10" s="13" t="str">
        <f t="shared" si="4"/>
        <v>-</v>
      </c>
      <c r="R10" s="1" t="e">
        <f>VLOOKUP(Q10,AMIs!$A$1:$B$4765,2,FALSE)</f>
        <v>#N/A</v>
      </c>
      <c r="S10"/>
      <c r="T10" s="55">
        <f t="shared" si="1"/>
        <v>0</v>
      </c>
      <c r="U10" s="56">
        <f t="shared" si="2"/>
        <v>0</v>
      </c>
    </row>
    <row r="11" spans="2:21" ht="15" customHeight="1" x14ac:dyDescent="0.2">
      <c r="B11" s="18">
        <v>31</v>
      </c>
      <c r="C11" s="20"/>
      <c r="D11" s="4"/>
      <c r="E11" s="5"/>
      <c r="F11" s="5"/>
      <c r="G11" s="5"/>
      <c r="H11" s="2"/>
      <c r="I11" s="3"/>
      <c r="J11" s="7">
        <v>0</v>
      </c>
      <c r="K11" s="6"/>
      <c r="L11" s="7">
        <v>0</v>
      </c>
      <c r="M11" s="9" t="str">
        <f t="shared" si="3"/>
        <v/>
      </c>
      <c r="N11" s="10" t="str">
        <f t="shared" si="0"/>
        <v/>
      </c>
      <c r="O11" s="39"/>
      <c r="Q11" s="13" t="str">
        <f t="shared" si="4"/>
        <v>-</v>
      </c>
      <c r="R11" s="1" t="e">
        <f>VLOOKUP(Q11,AMIs!$A$1:$B$4765,2,FALSE)</f>
        <v>#N/A</v>
      </c>
      <c r="S11"/>
      <c r="T11" s="55">
        <f t="shared" si="1"/>
        <v>0</v>
      </c>
      <c r="U11" s="56">
        <f t="shared" si="2"/>
        <v>0</v>
      </c>
    </row>
    <row r="12" spans="2:21" ht="15" customHeight="1" x14ac:dyDescent="0.2">
      <c r="B12" s="18">
        <v>32</v>
      </c>
      <c r="C12" s="20"/>
      <c r="D12" s="4"/>
      <c r="E12" s="5"/>
      <c r="F12" s="5"/>
      <c r="G12" s="5"/>
      <c r="H12" s="2"/>
      <c r="I12" s="3"/>
      <c r="J12" s="7">
        <v>0</v>
      </c>
      <c r="K12" s="6"/>
      <c r="L12" s="7">
        <v>0</v>
      </c>
      <c r="M12" s="9" t="str">
        <f t="shared" si="3"/>
        <v/>
      </c>
      <c r="N12" s="10" t="str">
        <f t="shared" si="0"/>
        <v/>
      </c>
      <c r="O12" s="39"/>
      <c r="Q12" s="13" t="str">
        <f t="shared" si="4"/>
        <v>-</v>
      </c>
      <c r="R12" s="1" t="e">
        <f>VLOOKUP(Q12,AMIs!$A$1:$B$4765,2,FALSE)</f>
        <v>#N/A</v>
      </c>
      <c r="S12"/>
      <c r="T12" s="55">
        <f t="shared" si="1"/>
        <v>0</v>
      </c>
      <c r="U12" s="56">
        <f t="shared" si="2"/>
        <v>0</v>
      </c>
    </row>
    <row r="13" spans="2:21" ht="15" customHeight="1" x14ac:dyDescent="0.2">
      <c r="B13" s="18">
        <v>33</v>
      </c>
      <c r="C13" s="20"/>
      <c r="D13" s="4"/>
      <c r="E13" s="5"/>
      <c r="F13" s="5"/>
      <c r="G13" s="5"/>
      <c r="H13" s="2"/>
      <c r="I13" s="3"/>
      <c r="J13" s="7">
        <v>0</v>
      </c>
      <c r="K13" s="6"/>
      <c r="L13" s="7">
        <v>0</v>
      </c>
      <c r="M13" s="9" t="str">
        <f t="shared" si="3"/>
        <v/>
      </c>
      <c r="N13" s="10" t="str">
        <f t="shared" si="0"/>
        <v/>
      </c>
      <c r="O13" s="39"/>
      <c r="Q13" s="13" t="str">
        <f t="shared" si="4"/>
        <v>-</v>
      </c>
      <c r="R13" s="1" t="e">
        <f>VLOOKUP(Q13,AMIs!$A$1:$B$4765,2,FALSE)</f>
        <v>#N/A</v>
      </c>
      <c r="S13"/>
      <c r="T13" s="55">
        <f t="shared" si="1"/>
        <v>0</v>
      </c>
      <c r="U13" s="56">
        <f t="shared" si="2"/>
        <v>0</v>
      </c>
    </row>
    <row r="14" spans="2:21" ht="15" customHeight="1" x14ac:dyDescent="0.2">
      <c r="B14" s="18">
        <v>34</v>
      </c>
      <c r="C14" s="20"/>
      <c r="D14" s="4"/>
      <c r="E14" s="5"/>
      <c r="F14" s="5"/>
      <c r="G14" s="5"/>
      <c r="H14" s="2"/>
      <c r="I14" s="3"/>
      <c r="J14" s="7">
        <v>0</v>
      </c>
      <c r="K14" s="6"/>
      <c r="L14" s="7">
        <v>0</v>
      </c>
      <c r="M14" s="9" t="str">
        <f t="shared" si="3"/>
        <v/>
      </c>
      <c r="N14" s="10" t="str">
        <f t="shared" si="0"/>
        <v/>
      </c>
      <c r="O14" s="39"/>
      <c r="Q14" s="13" t="str">
        <f t="shared" si="4"/>
        <v>-</v>
      </c>
      <c r="R14" s="1" t="e">
        <f>VLOOKUP(Q14,AMIs!$A$1:$B$4765,2,FALSE)</f>
        <v>#N/A</v>
      </c>
      <c r="S14"/>
      <c r="T14" s="55">
        <f t="shared" si="1"/>
        <v>0</v>
      </c>
      <c r="U14" s="56">
        <f t="shared" si="2"/>
        <v>0</v>
      </c>
    </row>
    <row r="15" spans="2:21" ht="15" customHeight="1" x14ac:dyDescent="0.2">
      <c r="B15" s="18">
        <v>35</v>
      </c>
      <c r="C15" s="20"/>
      <c r="D15" s="4"/>
      <c r="E15" s="5"/>
      <c r="F15" s="5"/>
      <c r="G15" s="5"/>
      <c r="H15" s="2"/>
      <c r="I15" s="3"/>
      <c r="J15" s="7">
        <v>0</v>
      </c>
      <c r="K15" s="6"/>
      <c r="L15" s="7">
        <v>0</v>
      </c>
      <c r="M15" s="9" t="str">
        <f t="shared" si="3"/>
        <v/>
      </c>
      <c r="N15" s="10" t="str">
        <f t="shared" si="0"/>
        <v/>
      </c>
      <c r="O15" s="39"/>
      <c r="Q15" s="13" t="str">
        <f t="shared" si="4"/>
        <v>-</v>
      </c>
      <c r="R15" s="1" t="e">
        <f>VLOOKUP(Q15,AMIs!$A$1:$B$4765,2,FALSE)</f>
        <v>#N/A</v>
      </c>
      <c r="S15"/>
      <c r="T15" s="55">
        <f t="shared" si="1"/>
        <v>0</v>
      </c>
      <c r="U15" s="56">
        <f t="shared" si="2"/>
        <v>0</v>
      </c>
    </row>
    <row r="16" spans="2:21" ht="15" customHeight="1" x14ac:dyDescent="0.2">
      <c r="B16" s="18">
        <v>36</v>
      </c>
      <c r="C16" s="20"/>
      <c r="D16" s="4"/>
      <c r="E16" s="5"/>
      <c r="F16" s="5"/>
      <c r="G16" s="5"/>
      <c r="H16" s="2"/>
      <c r="I16" s="3"/>
      <c r="J16" s="7">
        <v>0</v>
      </c>
      <c r="K16" s="6"/>
      <c r="L16" s="7">
        <v>0</v>
      </c>
      <c r="M16" s="9" t="str">
        <f t="shared" si="3"/>
        <v/>
      </c>
      <c r="N16" s="10" t="str">
        <f t="shared" si="0"/>
        <v/>
      </c>
      <c r="O16" s="39"/>
      <c r="Q16" s="13" t="str">
        <f t="shared" si="4"/>
        <v>-</v>
      </c>
      <c r="R16" s="1" t="e">
        <f>VLOOKUP(Q16,AMIs!$A$1:$B$4765,2,FALSE)</f>
        <v>#N/A</v>
      </c>
      <c r="S16"/>
      <c r="T16" s="55">
        <f t="shared" si="1"/>
        <v>0</v>
      </c>
      <c r="U16" s="56">
        <f t="shared" si="2"/>
        <v>0</v>
      </c>
    </row>
    <row r="17" spans="2:21" ht="15" customHeight="1" x14ac:dyDescent="0.2">
      <c r="B17" s="18">
        <v>37</v>
      </c>
      <c r="C17" s="20"/>
      <c r="D17" s="4"/>
      <c r="E17" s="5"/>
      <c r="F17" s="5"/>
      <c r="G17" s="5"/>
      <c r="H17" s="2"/>
      <c r="I17" s="3"/>
      <c r="J17" s="7">
        <v>0</v>
      </c>
      <c r="K17" s="6"/>
      <c r="L17" s="7">
        <v>0</v>
      </c>
      <c r="M17" s="9" t="str">
        <f t="shared" si="3"/>
        <v/>
      </c>
      <c r="N17" s="10" t="str">
        <f t="shared" si="0"/>
        <v/>
      </c>
      <c r="O17" s="39"/>
      <c r="Q17" s="13" t="str">
        <f t="shared" si="4"/>
        <v>-</v>
      </c>
      <c r="R17" s="1" t="e">
        <f>VLOOKUP(Q17,AMIs!$A$1:$B$4765,2,FALSE)</f>
        <v>#N/A</v>
      </c>
      <c r="S17"/>
      <c r="T17" s="55">
        <f t="shared" si="1"/>
        <v>0</v>
      </c>
      <c r="U17" s="56">
        <f t="shared" si="2"/>
        <v>0</v>
      </c>
    </row>
    <row r="18" spans="2:21" ht="15" customHeight="1" x14ac:dyDescent="0.2">
      <c r="B18" s="18">
        <v>38</v>
      </c>
      <c r="C18" s="20"/>
      <c r="D18" s="4"/>
      <c r="E18" s="5"/>
      <c r="F18" s="5"/>
      <c r="G18" s="5"/>
      <c r="H18" s="2"/>
      <c r="I18" s="3"/>
      <c r="J18" s="7">
        <v>0</v>
      </c>
      <c r="K18" s="6"/>
      <c r="L18" s="7">
        <v>0</v>
      </c>
      <c r="M18" s="9" t="str">
        <f t="shared" si="3"/>
        <v/>
      </c>
      <c r="N18" s="10" t="str">
        <f t="shared" si="0"/>
        <v/>
      </c>
      <c r="O18" s="39"/>
      <c r="Q18" s="13" t="str">
        <f t="shared" si="4"/>
        <v>-</v>
      </c>
      <c r="R18" s="1" t="e">
        <f>VLOOKUP(Q18,AMIs!$A$1:$B$4765,2,FALSE)</f>
        <v>#N/A</v>
      </c>
      <c r="S18"/>
      <c r="T18" s="55">
        <f t="shared" si="1"/>
        <v>0</v>
      </c>
      <c r="U18" s="56">
        <f t="shared" si="2"/>
        <v>0</v>
      </c>
    </row>
    <row r="19" spans="2:21" ht="15" customHeight="1" x14ac:dyDescent="0.2">
      <c r="B19" s="18">
        <v>39</v>
      </c>
      <c r="C19" s="20"/>
      <c r="D19" s="4"/>
      <c r="E19" s="5"/>
      <c r="F19" s="5"/>
      <c r="G19" s="5"/>
      <c r="H19" s="2"/>
      <c r="I19" s="3"/>
      <c r="J19" s="7">
        <v>0</v>
      </c>
      <c r="K19" s="6"/>
      <c r="L19" s="7">
        <v>0</v>
      </c>
      <c r="M19" s="9" t="str">
        <f t="shared" si="3"/>
        <v/>
      </c>
      <c r="N19" s="10" t="str">
        <f t="shared" si="0"/>
        <v/>
      </c>
      <c r="O19" s="39"/>
      <c r="Q19" s="13" t="str">
        <f t="shared" si="4"/>
        <v>-</v>
      </c>
      <c r="R19" s="1" t="e">
        <f>VLOOKUP(Q19,AMIs!$A$1:$B$4765,2,FALSE)</f>
        <v>#N/A</v>
      </c>
      <c r="S19"/>
      <c r="T19" s="55">
        <f t="shared" si="1"/>
        <v>0</v>
      </c>
      <c r="U19" s="56">
        <f t="shared" si="2"/>
        <v>0</v>
      </c>
    </row>
    <row r="20" spans="2:21" ht="15" customHeight="1" x14ac:dyDescent="0.2">
      <c r="B20" s="18">
        <v>40</v>
      </c>
      <c r="C20" s="20"/>
      <c r="D20" s="4"/>
      <c r="E20" s="5"/>
      <c r="F20" s="5"/>
      <c r="G20" s="5"/>
      <c r="H20" s="2"/>
      <c r="I20" s="3"/>
      <c r="J20" s="7">
        <v>0</v>
      </c>
      <c r="K20" s="6"/>
      <c r="L20" s="7">
        <v>0</v>
      </c>
      <c r="M20" s="9" t="str">
        <f t="shared" si="3"/>
        <v/>
      </c>
      <c r="N20" s="10" t="str">
        <f t="shared" si="0"/>
        <v/>
      </c>
      <c r="O20" s="39"/>
      <c r="Q20" s="13" t="str">
        <f t="shared" si="4"/>
        <v>-</v>
      </c>
      <c r="R20" s="1" t="e">
        <f>VLOOKUP(Q20,AMIs!$A$1:$B$4765,2,FALSE)</f>
        <v>#N/A</v>
      </c>
      <c r="S20"/>
      <c r="T20" s="55">
        <f t="shared" si="1"/>
        <v>0</v>
      </c>
      <c r="U20" s="56">
        <f t="shared" si="2"/>
        <v>0</v>
      </c>
    </row>
    <row r="21" spans="2:21" ht="15" customHeight="1" x14ac:dyDescent="0.2">
      <c r="B21" s="18">
        <v>41</v>
      </c>
      <c r="C21" s="20"/>
      <c r="D21" s="4"/>
      <c r="E21" s="5"/>
      <c r="F21" s="5"/>
      <c r="G21" s="5"/>
      <c r="H21" s="2"/>
      <c r="I21" s="3"/>
      <c r="J21" s="7">
        <v>0</v>
      </c>
      <c r="K21" s="6"/>
      <c r="L21" s="7">
        <v>0</v>
      </c>
      <c r="M21" s="9" t="str">
        <f t="shared" si="3"/>
        <v/>
      </c>
      <c r="N21" s="10" t="str">
        <f t="shared" si="0"/>
        <v/>
      </c>
      <c r="O21" s="39"/>
      <c r="Q21" s="13" t="str">
        <f t="shared" si="4"/>
        <v>-</v>
      </c>
      <c r="R21" s="1" t="e">
        <f>VLOOKUP(Q21,AMIs!$A$1:$B$4765,2,FALSE)</f>
        <v>#N/A</v>
      </c>
      <c r="S21"/>
      <c r="T21" s="55">
        <f t="shared" si="1"/>
        <v>0</v>
      </c>
      <c r="U21" s="56">
        <f t="shared" si="2"/>
        <v>0</v>
      </c>
    </row>
    <row r="22" spans="2:21" ht="15" customHeight="1" x14ac:dyDescent="0.2">
      <c r="B22" s="18">
        <v>42</v>
      </c>
      <c r="C22" s="20"/>
      <c r="D22" s="4"/>
      <c r="E22" s="5"/>
      <c r="F22" s="5"/>
      <c r="G22" s="5"/>
      <c r="H22" s="2"/>
      <c r="I22" s="3"/>
      <c r="J22" s="7">
        <v>0</v>
      </c>
      <c r="K22" s="6"/>
      <c r="L22" s="7">
        <v>0</v>
      </c>
      <c r="M22" s="9" t="str">
        <f t="shared" si="3"/>
        <v/>
      </c>
      <c r="N22" s="10" t="str">
        <f t="shared" si="0"/>
        <v/>
      </c>
      <c r="O22" s="39"/>
      <c r="Q22" s="13" t="str">
        <f t="shared" si="4"/>
        <v>-</v>
      </c>
      <c r="R22" s="1" t="e">
        <f>VLOOKUP(Q22,AMIs!$A$1:$B$4765,2,FALSE)</f>
        <v>#N/A</v>
      </c>
      <c r="S22"/>
      <c r="T22" s="55">
        <f t="shared" si="1"/>
        <v>0</v>
      </c>
      <c r="U22" s="56">
        <f t="shared" si="2"/>
        <v>0</v>
      </c>
    </row>
    <row r="23" spans="2:21" ht="15" customHeight="1" x14ac:dyDescent="0.2">
      <c r="B23" s="18">
        <v>43</v>
      </c>
      <c r="C23" s="20"/>
      <c r="D23" s="4"/>
      <c r="E23" s="5"/>
      <c r="F23" s="5"/>
      <c r="G23" s="5"/>
      <c r="H23" s="2"/>
      <c r="I23" s="3"/>
      <c r="J23" s="7">
        <v>0</v>
      </c>
      <c r="K23" s="6"/>
      <c r="L23" s="7">
        <v>0</v>
      </c>
      <c r="M23" s="9" t="str">
        <f t="shared" si="3"/>
        <v/>
      </c>
      <c r="N23" s="10" t="str">
        <f t="shared" si="0"/>
        <v/>
      </c>
      <c r="O23" s="39"/>
      <c r="Q23" s="13" t="str">
        <f t="shared" si="4"/>
        <v>-</v>
      </c>
      <c r="R23" s="1" t="e">
        <f>VLOOKUP(Q23,AMIs!$A$1:$B$4765,2,FALSE)</f>
        <v>#N/A</v>
      </c>
      <c r="S23"/>
      <c r="T23" s="55">
        <f t="shared" si="1"/>
        <v>0</v>
      </c>
      <c r="U23" s="56">
        <f t="shared" si="2"/>
        <v>0</v>
      </c>
    </row>
    <row r="24" spans="2:21" ht="15" customHeight="1" x14ac:dyDescent="0.2">
      <c r="B24" s="18">
        <v>44</v>
      </c>
      <c r="C24" s="20"/>
      <c r="D24" s="4"/>
      <c r="E24" s="5"/>
      <c r="F24" s="5"/>
      <c r="G24" s="5"/>
      <c r="H24" s="2"/>
      <c r="I24" s="3"/>
      <c r="J24" s="7">
        <v>0</v>
      </c>
      <c r="K24" s="6"/>
      <c r="L24" s="7">
        <v>0</v>
      </c>
      <c r="M24" s="9" t="str">
        <f t="shared" si="3"/>
        <v/>
      </c>
      <c r="N24" s="10" t="str">
        <f t="shared" si="0"/>
        <v/>
      </c>
      <c r="O24" s="39"/>
      <c r="Q24" s="13" t="str">
        <f t="shared" si="4"/>
        <v>-</v>
      </c>
      <c r="R24" s="1" t="e">
        <f>VLOOKUP(Q24,AMIs!$A$1:$B$4765,2,FALSE)</f>
        <v>#N/A</v>
      </c>
      <c r="S24"/>
      <c r="T24" s="55">
        <f t="shared" si="1"/>
        <v>0</v>
      </c>
      <c r="U24" s="56">
        <f t="shared" si="2"/>
        <v>0</v>
      </c>
    </row>
    <row r="25" spans="2:21" ht="15" customHeight="1" x14ac:dyDescent="0.2">
      <c r="B25" s="18">
        <v>45</v>
      </c>
      <c r="C25" s="20"/>
      <c r="D25" s="4"/>
      <c r="E25" s="5"/>
      <c r="F25" s="5"/>
      <c r="G25" s="5"/>
      <c r="H25" s="2"/>
      <c r="I25" s="3"/>
      <c r="J25" s="7">
        <v>0</v>
      </c>
      <c r="K25" s="6"/>
      <c r="L25" s="7">
        <v>0</v>
      </c>
      <c r="M25" s="9" t="str">
        <f t="shared" si="3"/>
        <v/>
      </c>
      <c r="N25" s="10" t="str">
        <f t="shared" si="0"/>
        <v/>
      </c>
      <c r="O25" s="39"/>
      <c r="Q25" s="13" t="str">
        <f t="shared" si="4"/>
        <v>-</v>
      </c>
      <c r="R25" s="1" t="e">
        <f>VLOOKUP(Q25,AMIs!$A$1:$B$4765,2,FALSE)</f>
        <v>#N/A</v>
      </c>
      <c r="S25"/>
      <c r="T25" s="55">
        <f t="shared" si="1"/>
        <v>0</v>
      </c>
      <c r="U25" s="56">
        <f t="shared" si="2"/>
        <v>0</v>
      </c>
    </row>
    <row r="26" spans="2:21" ht="15" customHeight="1" x14ac:dyDescent="0.2">
      <c r="B26" s="18">
        <v>46</v>
      </c>
      <c r="C26" s="20"/>
      <c r="D26" s="4"/>
      <c r="E26" s="5"/>
      <c r="F26" s="5"/>
      <c r="G26" s="5"/>
      <c r="H26" s="2"/>
      <c r="I26" s="3"/>
      <c r="J26" s="7">
        <v>0</v>
      </c>
      <c r="K26" s="6"/>
      <c r="L26" s="7">
        <v>0</v>
      </c>
      <c r="M26" s="9" t="str">
        <f t="shared" si="3"/>
        <v/>
      </c>
      <c r="N26" s="10" t="str">
        <f t="shared" si="0"/>
        <v/>
      </c>
      <c r="O26" s="39"/>
      <c r="Q26" s="13" t="str">
        <f t="shared" si="4"/>
        <v>-</v>
      </c>
      <c r="R26" s="1" t="e">
        <f>VLOOKUP(Q26,AMIs!$A$1:$B$4765,2,FALSE)</f>
        <v>#N/A</v>
      </c>
      <c r="S26"/>
      <c r="T26" s="55">
        <f t="shared" si="1"/>
        <v>0</v>
      </c>
      <c r="U26" s="56">
        <f t="shared" si="2"/>
        <v>0</v>
      </c>
    </row>
    <row r="27" spans="2:21" ht="15" customHeight="1" x14ac:dyDescent="0.2">
      <c r="B27" s="18">
        <v>47</v>
      </c>
      <c r="C27" s="20"/>
      <c r="D27" s="4"/>
      <c r="E27" s="5"/>
      <c r="F27" s="5"/>
      <c r="G27" s="5"/>
      <c r="H27" s="2"/>
      <c r="I27" s="3"/>
      <c r="J27" s="7">
        <v>0</v>
      </c>
      <c r="K27" s="6"/>
      <c r="L27" s="7">
        <v>0</v>
      </c>
      <c r="M27" s="9" t="str">
        <f t="shared" si="3"/>
        <v/>
      </c>
      <c r="N27" s="10" t="str">
        <f t="shared" si="0"/>
        <v/>
      </c>
      <c r="O27" s="39"/>
      <c r="Q27" s="13" t="str">
        <f t="shared" si="4"/>
        <v>-</v>
      </c>
      <c r="R27" s="1" t="e">
        <f>VLOOKUP(Q27,AMIs!$A$1:$B$4765,2,FALSE)</f>
        <v>#N/A</v>
      </c>
      <c r="S27"/>
      <c r="T27" s="55">
        <f t="shared" si="1"/>
        <v>0</v>
      </c>
      <c r="U27" s="56">
        <f t="shared" si="2"/>
        <v>0</v>
      </c>
    </row>
    <row r="28" spans="2:21" ht="15" customHeight="1" x14ac:dyDescent="0.2">
      <c r="B28" s="18">
        <v>48</v>
      </c>
      <c r="C28" s="20"/>
      <c r="D28" s="4"/>
      <c r="E28" s="5"/>
      <c r="F28" s="5"/>
      <c r="G28" s="5"/>
      <c r="H28" s="2"/>
      <c r="I28" s="3"/>
      <c r="J28" s="7">
        <v>0</v>
      </c>
      <c r="K28" s="6"/>
      <c r="L28" s="7">
        <v>0</v>
      </c>
      <c r="M28" s="9" t="str">
        <f t="shared" si="3"/>
        <v/>
      </c>
      <c r="N28" s="10" t="str">
        <f t="shared" si="0"/>
        <v/>
      </c>
      <c r="O28" s="39"/>
      <c r="Q28" s="13" t="str">
        <f t="shared" si="4"/>
        <v>-</v>
      </c>
      <c r="R28" s="1" t="e">
        <f>VLOOKUP(Q28,AMIs!$A$1:$B$4765,2,FALSE)</f>
        <v>#N/A</v>
      </c>
      <c r="S28"/>
      <c r="T28" s="55">
        <f t="shared" si="1"/>
        <v>0</v>
      </c>
      <c r="U28" s="56">
        <f t="shared" si="2"/>
        <v>0</v>
      </c>
    </row>
    <row r="29" spans="2:21" ht="15" customHeight="1" x14ac:dyDescent="0.2">
      <c r="B29" s="18">
        <v>49</v>
      </c>
      <c r="C29" s="20"/>
      <c r="D29" s="4"/>
      <c r="E29" s="5"/>
      <c r="F29" s="5"/>
      <c r="G29" s="5"/>
      <c r="H29" s="2"/>
      <c r="I29" s="3"/>
      <c r="J29" s="7">
        <v>0</v>
      </c>
      <c r="K29" s="6"/>
      <c r="L29" s="7">
        <v>0</v>
      </c>
      <c r="M29" s="9" t="str">
        <f t="shared" si="3"/>
        <v/>
      </c>
      <c r="N29" s="10" t="str">
        <f t="shared" si="0"/>
        <v/>
      </c>
      <c r="O29" s="39"/>
      <c r="Q29" s="13" t="str">
        <f t="shared" si="4"/>
        <v>-</v>
      </c>
      <c r="R29" s="1" t="e">
        <f>VLOOKUP(Q29,AMIs!$A$1:$B$4765,2,FALSE)</f>
        <v>#N/A</v>
      </c>
      <c r="S29"/>
      <c r="T29" s="55">
        <f t="shared" si="1"/>
        <v>0</v>
      </c>
      <c r="U29" s="56">
        <f t="shared" si="2"/>
        <v>0</v>
      </c>
    </row>
    <row r="30" spans="2:21" ht="15" customHeight="1" x14ac:dyDescent="0.2">
      <c r="B30" s="18">
        <v>50</v>
      </c>
      <c r="C30" s="20"/>
      <c r="D30" s="4"/>
      <c r="E30" s="5"/>
      <c r="F30" s="5"/>
      <c r="G30" s="5"/>
      <c r="H30" s="2"/>
      <c r="I30" s="3"/>
      <c r="J30" s="7">
        <v>0</v>
      </c>
      <c r="K30" s="6"/>
      <c r="L30" s="7">
        <v>0</v>
      </c>
      <c r="M30" s="9" t="str">
        <f t="shared" si="3"/>
        <v/>
      </c>
      <c r="N30" s="10" t="str">
        <f t="shared" si="0"/>
        <v/>
      </c>
      <c r="O30" s="39"/>
      <c r="Q30" s="13" t="str">
        <f t="shared" si="4"/>
        <v>-</v>
      </c>
      <c r="R30" s="1" t="e">
        <f>VLOOKUP(Q30,AMIs!$A$1:$B$4765,2,FALSE)</f>
        <v>#N/A</v>
      </c>
      <c r="S30"/>
      <c r="T30" s="55">
        <f t="shared" si="1"/>
        <v>0</v>
      </c>
      <c r="U30" s="56">
        <f t="shared" si="2"/>
        <v>0</v>
      </c>
    </row>
    <row r="31" spans="2:21" s="14" customFormat="1" ht="15" customHeight="1" x14ac:dyDescent="0.2">
      <c r="B31" s="18">
        <v>51</v>
      </c>
      <c r="C31" s="27"/>
      <c r="D31" s="28"/>
      <c r="E31" s="29"/>
      <c r="F31" s="29"/>
      <c r="G31" s="29"/>
      <c r="H31" s="2"/>
      <c r="I31" s="3"/>
      <c r="J31" s="31">
        <v>0</v>
      </c>
      <c r="K31" s="30"/>
      <c r="L31" s="31">
        <v>0</v>
      </c>
      <c r="M31" s="9" t="str">
        <f t="shared" si="3"/>
        <v/>
      </c>
      <c r="N31" s="32" t="str">
        <f t="shared" ref="N31:N40" si="5">IF(OR(L31=0,M31=0),"",IF(L31&gt;M31,"N",IF(L31&lt;=M31,"Y","")))</f>
        <v/>
      </c>
      <c r="O31" s="50"/>
      <c r="Q31" s="13" t="str">
        <f t="shared" si="4"/>
        <v>-</v>
      </c>
      <c r="R31" s="1" t="e">
        <f>VLOOKUP(Q31,AMIs!$A$1:$B$4765,2,FALSE)</f>
        <v>#N/A</v>
      </c>
      <c r="T31" s="55">
        <f t="shared" si="1"/>
        <v>0</v>
      </c>
      <c r="U31" s="56">
        <f t="shared" si="2"/>
        <v>0</v>
      </c>
    </row>
    <row r="32" spans="2:21" s="14" customFormat="1" ht="15" customHeight="1" x14ac:dyDescent="0.2">
      <c r="B32" s="18">
        <v>52</v>
      </c>
      <c r="C32" s="27"/>
      <c r="D32" s="28"/>
      <c r="E32" s="29"/>
      <c r="F32" s="29"/>
      <c r="G32" s="29"/>
      <c r="H32" s="2"/>
      <c r="I32" s="3"/>
      <c r="J32" s="31">
        <v>0</v>
      </c>
      <c r="K32" s="30"/>
      <c r="L32" s="31">
        <v>0</v>
      </c>
      <c r="M32" s="9" t="str">
        <f t="shared" si="3"/>
        <v/>
      </c>
      <c r="N32" s="32" t="str">
        <f t="shared" si="5"/>
        <v/>
      </c>
      <c r="O32" s="50"/>
      <c r="Q32" s="13" t="str">
        <f t="shared" si="4"/>
        <v>-</v>
      </c>
      <c r="R32" s="1" t="e">
        <f>VLOOKUP(Q32,AMIs!$A$1:$B$4765,2,FALSE)</f>
        <v>#N/A</v>
      </c>
      <c r="T32" s="55">
        <f t="shared" si="1"/>
        <v>0</v>
      </c>
      <c r="U32" s="56">
        <f t="shared" si="2"/>
        <v>0</v>
      </c>
    </row>
    <row r="33" spans="2:21" s="14" customFormat="1" ht="15" customHeight="1" x14ac:dyDescent="0.2">
      <c r="B33" s="18">
        <v>53</v>
      </c>
      <c r="C33" s="27"/>
      <c r="D33" s="28"/>
      <c r="E33" s="29"/>
      <c r="F33" s="29"/>
      <c r="G33" s="29"/>
      <c r="H33" s="2"/>
      <c r="I33" s="3"/>
      <c r="J33" s="31">
        <v>0</v>
      </c>
      <c r="K33" s="30"/>
      <c r="L33" s="31">
        <v>0</v>
      </c>
      <c r="M33" s="9" t="str">
        <f t="shared" si="3"/>
        <v/>
      </c>
      <c r="N33" s="32" t="str">
        <f t="shared" si="5"/>
        <v/>
      </c>
      <c r="O33" s="50"/>
      <c r="Q33" s="13" t="str">
        <f t="shared" si="4"/>
        <v>-</v>
      </c>
      <c r="R33" s="1" t="e">
        <f>VLOOKUP(Q33,AMIs!$A$1:$B$4765,2,FALSE)</f>
        <v>#N/A</v>
      </c>
      <c r="T33" s="55">
        <f t="shared" si="1"/>
        <v>0</v>
      </c>
      <c r="U33" s="56">
        <f t="shared" si="2"/>
        <v>0</v>
      </c>
    </row>
    <row r="34" spans="2:21" s="14" customFormat="1" ht="15" customHeight="1" x14ac:dyDescent="0.2">
      <c r="B34" s="18">
        <v>54</v>
      </c>
      <c r="C34" s="27"/>
      <c r="D34" s="28"/>
      <c r="E34" s="29"/>
      <c r="F34" s="29"/>
      <c r="G34" s="29"/>
      <c r="H34" s="2"/>
      <c r="I34" s="3"/>
      <c r="J34" s="31">
        <v>0</v>
      </c>
      <c r="K34" s="30"/>
      <c r="L34" s="31">
        <v>0</v>
      </c>
      <c r="M34" s="9" t="str">
        <f t="shared" si="3"/>
        <v/>
      </c>
      <c r="N34" s="32" t="str">
        <f t="shared" si="5"/>
        <v/>
      </c>
      <c r="O34" s="50"/>
      <c r="Q34" s="13" t="str">
        <f t="shared" si="4"/>
        <v>-</v>
      </c>
      <c r="R34" s="1" t="e">
        <f>VLOOKUP(Q34,AMIs!$A$1:$B$4765,2,FALSE)</f>
        <v>#N/A</v>
      </c>
      <c r="T34" s="55">
        <f t="shared" si="1"/>
        <v>0</v>
      </c>
      <c r="U34" s="56">
        <f t="shared" si="2"/>
        <v>0</v>
      </c>
    </row>
    <row r="35" spans="2:21" s="14" customFormat="1" ht="15" customHeight="1" x14ac:dyDescent="0.2">
      <c r="B35" s="18">
        <v>55</v>
      </c>
      <c r="C35" s="27"/>
      <c r="D35" s="28"/>
      <c r="E35" s="29"/>
      <c r="F35" s="29"/>
      <c r="G35" s="29"/>
      <c r="H35" s="2"/>
      <c r="I35" s="3"/>
      <c r="J35" s="31">
        <v>0</v>
      </c>
      <c r="K35" s="30"/>
      <c r="L35" s="31">
        <v>0</v>
      </c>
      <c r="M35" s="9" t="str">
        <f t="shared" si="3"/>
        <v/>
      </c>
      <c r="N35" s="32" t="str">
        <f t="shared" si="5"/>
        <v/>
      </c>
      <c r="O35" s="50"/>
      <c r="Q35" s="13" t="str">
        <f t="shared" si="4"/>
        <v>-</v>
      </c>
      <c r="R35" s="1" t="e">
        <f>VLOOKUP(Q35,AMIs!$A$1:$B$4765,2,FALSE)</f>
        <v>#N/A</v>
      </c>
      <c r="T35" s="55">
        <f t="shared" si="1"/>
        <v>0</v>
      </c>
      <c r="U35" s="56">
        <f t="shared" si="2"/>
        <v>0</v>
      </c>
    </row>
    <row r="36" spans="2:21" s="14" customFormat="1" ht="15" customHeight="1" x14ac:dyDescent="0.2">
      <c r="B36" s="18">
        <v>56</v>
      </c>
      <c r="C36" s="27"/>
      <c r="D36" s="28"/>
      <c r="E36" s="29"/>
      <c r="F36" s="29"/>
      <c r="G36" s="29"/>
      <c r="H36" s="2"/>
      <c r="I36" s="3"/>
      <c r="J36" s="31">
        <v>0</v>
      </c>
      <c r="K36" s="30"/>
      <c r="L36" s="31">
        <v>0</v>
      </c>
      <c r="M36" s="9" t="str">
        <f t="shared" si="3"/>
        <v/>
      </c>
      <c r="N36" s="32" t="str">
        <f t="shared" si="5"/>
        <v/>
      </c>
      <c r="O36" s="50"/>
      <c r="Q36" s="13" t="str">
        <f t="shared" si="4"/>
        <v>-</v>
      </c>
      <c r="R36" s="1" t="e">
        <f>VLOOKUP(Q36,AMIs!$A$1:$B$4765,2,FALSE)</f>
        <v>#N/A</v>
      </c>
      <c r="T36" s="55">
        <f t="shared" si="1"/>
        <v>0</v>
      </c>
      <c r="U36" s="56">
        <f t="shared" si="2"/>
        <v>0</v>
      </c>
    </row>
    <row r="37" spans="2:21" s="14" customFormat="1" ht="15" customHeight="1" x14ac:dyDescent="0.2">
      <c r="B37" s="18">
        <v>57</v>
      </c>
      <c r="C37" s="27"/>
      <c r="D37" s="28"/>
      <c r="E37" s="29"/>
      <c r="F37" s="29"/>
      <c r="G37" s="29"/>
      <c r="H37" s="2"/>
      <c r="I37" s="3"/>
      <c r="J37" s="31">
        <v>0</v>
      </c>
      <c r="K37" s="30"/>
      <c r="L37" s="31">
        <v>0</v>
      </c>
      <c r="M37" s="9" t="str">
        <f t="shared" si="3"/>
        <v/>
      </c>
      <c r="N37" s="32" t="str">
        <f t="shared" si="5"/>
        <v/>
      </c>
      <c r="O37" s="50"/>
      <c r="Q37" s="13" t="str">
        <f t="shared" si="4"/>
        <v>-</v>
      </c>
      <c r="R37" s="1" t="e">
        <f>VLOOKUP(Q37,AMIs!$A$1:$B$4765,2,FALSE)</f>
        <v>#N/A</v>
      </c>
      <c r="T37" s="55">
        <f t="shared" si="1"/>
        <v>0</v>
      </c>
      <c r="U37" s="56">
        <f t="shared" si="2"/>
        <v>0</v>
      </c>
    </row>
    <row r="38" spans="2:21" s="14" customFormat="1" ht="15" customHeight="1" x14ac:dyDescent="0.2">
      <c r="B38" s="18">
        <v>58</v>
      </c>
      <c r="C38" s="27"/>
      <c r="D38" s="28"/>
      <c r="E38" s="29"/>
      <c r="F38" s="29"/>
      <c r="G38" s="29"/>
      <c r="H38" s="2"/>
      <c r="I38" s="3"/>
      <c r="J38" s="31">
        <v>0</v>
      </c>
      <c r="K38" s="30"/>
      <c r="L38" s="31">
        <v>0</v>
      </c>
      <c r="M38" s="9" t="str">
        <f t="shared" si="3"/>
        <v/>
      </c>
      <c r="N38" s="32" t="str">
        <f t="shared" si="5"/>
        <v/>
      </c>
      <c r="O38" s="50"/>
      <c r="Q38" s="13" t="str">
        <f t="shared" si="4"/>
        <v>-</v>
      </c>
      <c r="R38" s="1" t="e">
        <f>VLOOKUP(Q38,AMIs!$A$1:$B$4765,2,FALSE)</f>
        <v>#N/A</v>
      </c>
      <c r="T38" s="55">
        <f t="shared" si="1"/>
        <v>0</v>
      </c>
      <c r="U38" s="56">
        <f t="shared" si="2"/>
        <v>0</v>
      </c>
    </row>
    <row r="39" spans="2:21" s="14" customFormat="1" ht="15" customHeight="1" x14ac:dyDescent="0.2">
      <c r="B39" s="18">
        <v>59</v>
      </c>
      <c r="C39" s="27"/>
      <c r="D39" s="28"/>
      <c r="E39" s="29"/>
      <c r="F39" s="29"/>
      <c r="G39" s="29"/>
      <c r="H39" s="2"/>
      <c r="I39" s="3"/>
      <c r="J39" s="31">
        <v>0</v>
      </c>
      <c r="K39" s="30"/>
      <c r="L39" s="31">
        <v>0</v>
      </c>
      <c r="M39" s="9" t="str">
        <f t="shared" si="3"/>
        <v/>
      </c>
      <c r="N39" s="32" t="str">
        <f t="shared" si="5"/>
        <v/>
      </c>
      <c r="O39" s="50"/>
      <c r="Q39" s="13" t="str">
        <f t="shared" si="4"/>
        <v>-</v>
      </c>
      <c r="R39" s="1" t="e">
        <f>VLOOKUP(Q39,AMIs!$A$1:$B$4765,2,FALSE)</f>
        <v>#N/A</v>
      </c>
      <c r="T39" s="55">
        <f t="shared" si="1"/>
        <v>0</v>
      </c>
      <c r="U39" s="56">
        <f t="shared" si="2"/>
        <v>0</v>
      </c>
    </row>
    <row r="40" spans="2:21" s="14" customFormat="1" ht="15" customHeight="1" x14ac:dyDescent="0.2">
      <c r="B40" s="18">
        <v>60</v>
      </c>
      <c r="C40" s="27"/>
      <c r="D40" s="28"/>
      <c r="E40" s="29"/>
      <c r="F40" s="29"/>
      <c r="G40" s="29"/>
      <c r="H40" s="2"/>
      <c r="I40" s="3"/>
      <c r="J40" s="31">
        <v>0</v>
      </c>
      <c r="K40" s="30"/>
      <c r="L40" s="31">
        <v>0</v>
      </c>
      <c r="M40" s="9" t="str">
        <f t="shared" si="3"/>
        <v/>
      </c>
      <c r="N40" s="32" t="str">
        <f t="shared" si="5"/>
        <v/>
      </c>
      <c r="O40" s="50"/>
      <c r="Q40" s="13" t="str">
        <f t="shared" si="4"/>
        <v>-</v>
      </c>
      <c r="R40" s="1" t="e">
        <f>VLOOKUP(Q40,AMIs!$A$1:$B$4765,2,FALSE)</f>
        <v>#N/A</v>
      </c>
      <c r="T40" s="55">
        <f t="shared" si="1"/>
        <v>0</v>
      </c>
      <c r="U40" s="56">
        <f t="shared" si="2"/>
        <v>0</v>
      </c>
    </row>
    <row r="41" spans="2:21" ht="15" customHeight="1" x14ac:dyDescent="0.2">
      <c r="B41" s="18">
        <v>61</v>
      </c>
      <c r="C41" s="27"/>
      <c r="D41" s="28"/>
      <c r="E41" s="29"/>
      <c r="F41" s="29"/>
      <c r="G41" s="29"/>
      <c r="H41" s="2"/>
      <c r="I41" s="3"/>
      <c r="J41" s="31">
        <v>0</v>
      </c>
      <c r="K41" s="30"/>
      <c r="L41" s="31">
        <v>0</v>
      </c>
      <c r="M41" s="9" t="str">
        <f t="shared" si="3"/>
        <v/>
      </c>
      <c r="N41" s="32" t="str">
        <f>IF(OR(L41=0,M41=0),"",IF(L41&gt;M41,"N",IF(L41&lt;=M41,"Y","")))</f>
        <v/>
      </c>
      <c r="O41" s="50"/>
      <c r="Q41" s="13" t="str">
        <f t="shared" si="4"/>
        <v>-</v>
      </c>
      <c r="R41" s="1" t="e">
        <f>VLOOKUP(Q41,AMIs!$A$1:$B$4765,2,FALSE)</f>
        <v>#N/A</v>
      </c>
      <c r="S41"/>
      <c r="T41" s="55">
        <f t="shared" si="1"/>
        <v>0</v>
      </c>
      <c r="U41" s="56">
        <f t="shared" si="2"/>
        <v>0</v>
      </c>
    </row>
    <row r="42" spans="2:21" ht="15" customHeight="1" x14ac:dyDescent="0.2">
      <c r="B42" s="18">
        <v>62</v>
      </c>
      <c r="C42" s="27"/>
      <c r="D42" s="28"/>
      <c r="E42" s="29"/>
      <c r="F42" s="29"/>
      <c r="G42" s="29"/>
      <c r="H42" s="2"/>
      <c r="I42" s="3"/>
      <c r="J42" s="31">
        <v>0</v>
      </c>
      <c r="K42" s="30"/>
      <c r="L42" s="31">
        <v>0</v>
      </c>
      <c r="M42" s="9" t="str">
        <f t="shared" si="3"/>
        <v/>
      </c>
      <c r="N42" s="32" t="str">
        <f>IF(OR(L42=0,M42=0),"",IF(L42&gt;M42,"N",IF(L42&lt;=M42,"Y","")))</f>
        <v/>
      </c>
      <c r="O42" s="50"/>
      <c r="Q42" s="13" t="str">
        <f t="shared" si="4"/>
        <v>-</v>
      </c>
      <c r="R42" s="1" t="e">
        <f>VLOOKUP(Q42,AMIs!$A$1:$B$4765,2,FALSE)</f>
        <v>#N/A</v>
      </c>
      <c r="S42"/>
      <c r="T42" s="55">
        <f t="shared" si="1"/>
        <v>0</v>
      </c>
      <c r="U42" s="56">
        <f t="shared" si="2"/>
        <v>0</v>
      </c>
    </row>
    <row r="43" spans="2:21" ht="15" customHeight="1" x14ac:dyDescent="0.2">
      <c r="B43" s="18">
        <v>63</v>
      </c>
      <c r="C43" s="27"/>
      <c r="D43" s="28"/>
      <c r="E43" s="29"/>
      <c r="F43" s="29"/>
      <c r="G43" s="29"/>
      <c r="H43" s="2"/>
      <c r="I43" s="3"/>
      <c r="J43" s="31">
        <v>0</v>
      </c>
      <c r="K43" s="30"/>
      <c r="L43" s="31">
        <v>0</v>
      </c>
      <c r="M43" s="9" t="str">
        <f t="shared" si="3"/>
        <v/>
      </c>
      <c r="N43" s="32" t="str">
        <f>IF(OR(L43=0,M43=0),"",IF(L43&gt;M43,"N",IF(L43&lt;=M43,"Y","")))</f>
        <v/>
      </c>
      <c r="O43" s="50"/>
      <c r="Q43" s="13" t="str">
        <f t="shared" si="4"/>
        <v>-</v>
      </c>
      <c r="R43" s="1" t="e">
        <f>VLOOKUP(Q43,AMIs!$A$1:$B$4765,2,FALSE)</f>
        <v>#N/A</v>
      </c>
      <c r="S43"/>
      <c r="T43" s="55">
        <f t="shared" si="1"/>
        <v>0</v>
      </c>
      <c r="U43" s="56">
        <f t="shared" si="2"/>
        <v>0</v>
      </c>
    </row>
    <row r="44" spans="2:21" ht="15" customHeight="1" x14ac:dyDescent="0.2">
      <c r="B44" s="18">
        <v>64</v>
      </c>
      <c r="C44" s="27"/>
      <c r="D44" s="28"/>
      <c r="E44" s="29"/>
      <c r="F44" s="29"/>
      <c r="G44" s="29"/>
      <c r="H44" s="2"/>
      <c r="I44" s="3"/>
      <c r="J44" s="31">
        <v>0</v>
      </c>
      <c r="K44" s="30"/>
      <c r="L44" s="31">
        <v>0</v>
      </c>
      <c r="M44" s="9" t="str">
        <f t="shared" si="3"/>
        <v/>
      </c>
      <c r="N44" s="32" t="str">
        <f>IF(OR(L44=0,M44=0),"",IF(L44&gt;M44,"N",IF(L44&lt;=M44,"Y","")))</f>
        <v/>
      </c>
      <c r="O44" s="50"/>
      <c r="Q44" s="13" t="str">
        <f t="shared" si="4"/>
        <v>-</v>
      </c>
      <c r="R44" s="1" t="e">
        <f>VLOOKUP(Q44,AMIs!$A$1:$B$4765,2,FALSE)</f>
        <v>#N/A</v>
      </c>
      <c r="S44"/>
      <c r="T44" s="55">
        <f t="shared" si="1"/>
        <v>0</v>
      </c>
      <c r="U44" s="56">
        <f t="shared" si="2"/>
        <v>0</v>
      </c>
    </row>
    <row r="45" spans="2:21" ht="15" customHeight="1" thickBot="1" x14ac:dyDescent="0.25">
      <c r="B45" s="19">
        <v>65</v>
      </c>
      <c r="C45" s="33"/>
      <c r="D45" s="34"/>
      <c r="E45" s="35"/>
      <c r="F45" s="35"/>
      <c r="G45" s="35"/>
      <c r="H45" s="89"/>
      <c r="I45" s="73"/>
      <c r="J45" s="37">
        <v>0</v>
      </c>
      <c r="K45" s="36"/>
      <c r="L45" s="37">
        <v>0</v>
      </c>
      <c r="M45" s="90" t="str">
        <f t="shared" si="3"/>
        <v/>
      </c>
      <c r="N45" s="38" t="str">
        <f>IF(OR(L45=0,M45=0),"",IF(L45&gt;M45,"N",IF(L45&lt;=M45,"Y","")))</f>
        <v/>
      </c>
      <c r="O45" s="50"/>
      <c r="Q45" s="13" t="str">
        <f t="shared" si="4"/>
        <v>-</v>
      </c>
      <c r="R45" s="1" t="e">
        <f>VLOOKUP(Q45,AMIs!$A$1:$B$4765,2,FALSE)</f>
        <v>#N/A</v>
      </c>
      <c r="S45"/>
      <c r="T45" s="57">
        <f t="shared" si="1"/>
        <v>0</v>
      </c>
      <c r="U45" s="58">
        <f t="shared" si="2"/>
        <v>0</v>
      </c>
    </row>
  </sheetData>
  <sheetProtection algorithmName="SHA-512" hashValue="PwylmWul65qr33cfttILHXtg+5Dz0vr8arJmdmBHMjiAHQF6KsJwYdhzSeVU8ffe/grS9orETQiH0zMy5H4rdw==" saltValue="cnGbLi1w8dQo9+zZ6N11fA==" spinCount="100000" sheet="1" objects="1" scenarios="1" selectLockedCells="1"/>
  <mergeCells count="4">
    <mergeCell ref="C2:D2"/>
    <mergeCell ref="C3:D3"/>
    <mergeCell ref="E2:F2"/>
    <mergeCell ref="E3:F3"/>
  </mergeCells>
  <phoneticPr fontId="2" type="noConversion"/>
  <conditionalFormatting sqref="L6:L7">
    <cfRule type="expression" dxfId="99" priority="2" stopIfTrue="1">
      <formula>$L$7&gt;$M$7</formula>
    </cfRule>
  </conditionalFormatting>
  <conditionalFormatting sqref="L8">
    <cfRule type="expression" dxfId="98" priority="3" stopIfTrue="1">
      <formula>$L$8&gt;$M$8</formula>
    </cfRule>
  </conditionalFormatting>
  <conditionalFormatting sqref="L9">
    <cfRule type="expression" dxfId="97" priority="4" stopIfTrue="1">
      <formula>$L$9&gt;$M$9</formula>
    </cfRule>
  </conditionalFormatting>
  <conditionalFormatting sqref="L10">
    <cfRule type="expression" dxfId="96" priority="5" stopIfTrue="1">
      <formula>$L$10&gt;$M$10</formula>
    </cfRule>
  </conditionalFormatting>
  <conditionalFormatting sqref="L11">
    <cfRule type="expression" dxfId="95" priority="6" stopIfTrue="1">
      <formula>$L$11&gt;$M$11</formula>
    </cfRule>
  </conditionalFormatting>
  <conditionalFormatting sqref="L12">
    <cfRule type="expression" dxfId="94" priority="7" stopIfTrue="1">
      <formula>$L$12&gt;$M$12</formula>
    </cfRule>
  </conditionalFormatting>
  <conditionalFormatting sqref="L13">
    <cfRule type="expression" dxfId="93" priority="8" stopIfTrue="1">
      <formula>$L$13&gt;$M$13</formula>
    </cfRule>
  </conditionalFormatting>
  <conditionalFormatting sqref="L14">
    <cfRule type="expression" dxfId="92" priority="9" stopIfTrue="1">
      <formula>$L$14&gt;$M$14</formula>
    </cfRule>
  </conditionalFormatting>
  <conditionalFormatting sqref="L15">
    <cfRule type="expression" dxfId="91" priority="10" stopIfTrue="1">
      <formula>$L$15&gt;$M$15</formula>
    </cfRule>
  </conditionalFormatting>
  <conditionalFormatting sqref="L16">
    <cfRule type="expression" dxfId="90" priority="11" stopIfTrue="1">
      <formula>$L$16&gt;$M$16</formula>
    </cfRule>
  </conditionalFormatting>
  <conditionalFormatting sqref="L17">
    <cfRule type="expression" dxfId="89" priority="12" stopIfTrue="1">
      <formula>$L$17&gt;$M$17</formula>
    </cfRule>
  </conditionalFormatting>
  <conditionalFormatting sqref="L18">
    <cfRule type="expression" dxfId="88" priority="13" stopIfTrue="1">
      <formula>$L$18&gt;$M$18</formula>
    </cfRule>
  </conditionalFormatting>
  <conditionalFormatting sqref="L19">
    <cfRule type="expression" dxfId="87" priority="14" stopIfTrue="1">
      <formula>$L$19&gt;$M$19</formula>
    </cfRule>
  </conditionalFormatting>
  <conditionalFormatting sqref="L20 L31">
    <cfRule type="expression" dxfId="86" priority="15" stopIfTrue="1">
      <formula>$L$20&gt;$M$20</formula>
    </cfRule>
  </conditionalFormatting>
  <conditionalFormatting sqref="L21 L32">
    <cfRule type="expression" dxfId="85" priority="16" stopIfTrue="1">
      <formula>$L$21&gt;$M$21</formula>
    </cfRule>
  </conditionalFormatting>
  <conditionalFormatting sqref="L22 L33">
    <cfRule type="expression" dxfId="84" priority="17" stopIfTrue="1">
      <formula>$L$22&gt;$M$22</formula>
    </cfRule>
  </conditionalFormatting>
  <conditionalFormatting sqref="L23 L34">
    <cfRule type="expression" dxfId="83" priority="18" stopIfTrue="1">
      <formula>$L$23&gt;$M$23</formula>
    </cfRule>
  </conditionalFormatting>
  <conditionalFormatting sqref="L24 L35">
    <cfRule type="expression" dxfId="82" priority="19" stopIfTrue="1">
      <formula>$L$24&gt;$M$24</formula>
    </cfRule>
  </conditionalFormatting>
  <conditionalFormatting sqref="L25 L36 L41">
    <cfRule type="expression" dxfId="81" priority="20" stopIfTrue="1">
      <formula>$L$25&gt;$M$25</formula>
    </cfRule>
  </conditionalFormatting>
  <conditionalFormatting sqref="L26 L37 L42">
    <cfRule type="expression" dxfId="80" priority="21" stopIfTrue="1">
      <formula>$L$26&gt;$M$26</formula>
    </cfRule>
  </conditionalFormatting>
  <conditionalFormatting sqref="L27 L38 L43">
    <cfRule type="expression" dxfId="79" priority="22" stopIfTrue="1">
      <formula>$L$27&gt;$M$27</formula>
    </cfRule>
  </conditionalFormatting>
  <conditionalFormatting sqref="L28 L39 L44">
    <cfRule type="expression" dxfId="78" priority="23" stopIfTrue="1">
      <formula>$L$28&gt;$M$28</formula>
    </cfRule>
  </conditionalFormatting>
  <conditionalFormatting sqref="L29 L40 L45">
    <cfRule type="expression" dxfId="77" priority="24" stopIfTrue="1">
      <formula>$L$29&gt;$M$29</formula>
    </cfRule>
  </conditionalFormatting>
  <conditionalFormatting sqref="L30">
    <cfRule type="expression" dxfId="76" priority="25" stopIfTrue="1">
      <formula>$L$30&gt;$M$30</formula>
    </cfRule>
  </conditionalFormatting>
  <conditionalFormatting sqref="M6:M45">
    <cfRule type="expression" dxfId="75" priority="1" stopIfTrue="1">
      <formula>$L$6&gt;$M$6</formula>
    </cfRule>
  </conditionalFormatting>
  <dataValidations count="42">
    <dataValidation allowBlank="1" showInputMessage="1" errorTitle="Annual Income" error="The Annual Income must be &lt;= 80%-AMI's." sqref="L6:L45" xr:uid="{00000000-0002-0000-0100-000000000000}"/>
    <dataValidation type="list" allowBlank="1" showInputMessage="1" showErrorMessage="1" errorTitle="1st-time Homebuyer" error="Please enter 1st-time Homebuyer as Y or N." sqref="K6:K45" xr:uid="{00000000-0002-0000-0100-000001000000}">
      <formula1>"Y,N"</formula1>
    </dataValidation>
    <dataValidation type="date" allowBlank="1" showInputMessage="1" showErrorMessage="1" errorTitle="Loan Date" error="The Loan Date must be between the dates listed on the 1st page in FHLB Advance Information." sqref="D6" xr:uid="{00000000-0002-0000-0100-000002000000}">
      <formula1>C3</formula1>
      <formula2>E3</formula2>
    </dataValidation>
    <dataValidation type="date" allowBlank="1" showInputMessage="1" showErrorMessage="1" errorTitle="Loan Date" error="The Loan Date must be between the dates listed on the 1st page in FHLB Advance Information." sqref="D7" xr:uid="{00000000-0002-0000-0100-000003000000}">
      <formula1>C3</formula1>
      <formula2>E3</formula2>
    </dataValidation>
    <dataValidation type="date" allowBlank="1" showInputMessage="1" showErrorMessage="1" errorTitle="Loan Date" error="The Loan Date must be between the dates listed on the 1st page in FHLB Advance Information." sqref="D8" xr:uid="{00000000-0002-0000-0100-000004000000}">
      <formula1>C3</formula1>
      <formula2>E3</formula2>
    </dataValidation>
    <dataValidation type="date" allowBlank="1" showInputMessage="1" showErrorMessage="1" errorTitle="Loan Date" error="The Loan Date must be between the dates listed on the 1st page in FHLB Advance Information." sqref="D9" xr:uid="{00000000-0002-0000-0100-000005000000}">
      <formula1>C3</formula1>
      <formula2>E3</formula2>
    </dataValidation>
    <dataValidation type="date" allowBlank="1" showInputMessage="1" showErrorMessage="1" errorTitle="Loan Date" error="The Loan Date must be between the dates listed on the 1st page in FHLB Advance Information." sqref="D10" xr:uid="{00000000-0002-0000-0100-000006000000}">
      <formula1>C3</formula1>
      <formula2>E3</formula2>
    </dataValidation>
    <dataValidation type="date" allowBlank="1" showInputMessage="1" showErrorMessage="1" errorTitle="Loan Date" error="The Loan Date must be between the dates listed on the 1st page in FHLB Advance Information." sqref="D11" xr:uid="{00000000-0002-0000-0100-000007000000}">
      <formula1>C3</formula1>
      <formula2>E3</formula2>
    </dataValidation>
    <dataValidation type="date" allowBlank="1" showInputMessage="1" showErrorMessage="1" errorTitle="Loan Date" error="The Loan Date must be between the dates listed on the 1st page in FHLB Advance Information." sqref="D12" xr:uid="{00000000-0002-0000-0100-000008000000}">
      <formula1>C3</formula1>
      <formula2>E3</formula2>
    </dataValidation>
    <dataValidation type="date" allowBlank="1" showInputMessage="1" showErrorMessage="1" errorTitle="Loan Date" error="The Loan Date must be between the dates listed on the 1st page in FHLB Advance Information." sqref="D13" xr:uid="{00000000-0002-0000-0100-000009000000}">
      <formula1>C3</formula1>
      <formula2>E3</formula2>
    </dataValidation>
    <dataValidation type="date" allowBlank="1" showInputMessage="1" showErrorMessage="1" errorTitle="Loan Date" error="The Loan Date must be between the dates listed on the 1st page in FHLB Advance Information." sqref="D14" xr:uid="{00000000-0002-0000-0100-00000A000000}">
      <formula1>C3</formula1>
      <formula2>E3</formula2>
    </dataValidation>
    <dataValidation type="date" allowBlank="1" showInputMessage="1" showErrorMessage="1" errorTitle="Loan Date" error="The Loan Date must be between the dates listed on the 1st page in FHLB Advance Information." sqref="D15" xr:uid="{00000000-0002-0000-0100-00000B000000}">
      <formula1>C3</formula1>
      <formula2>E3</formula2>
    </dataValidation>
    <dataValidation type="date" allowBlank="1" showInputMessage="1" showErrorMessage="1" errorTitle="Loan Date" error="The Loan Date must be between the dates listed on the 1st page in FHLB Advance Information." sqref="D16" xr:uid="{00000000-0002-0000-0100-00000C000000}">
      <formula1>C3</formula1>
      <formula2>E3</formula2>
    </dataValidation>
    <dataValidation type="date" allowBlank="1" showInputMessage="1" showErrorMessage="1" errorTitle="Loan Date" error="The Loan Date must be between the dates listed on the 1st page in FHLB Advance Information." sqref="D17" xr:uid="{00000000-0002-0000-0100-00000D000000}">
      <formula1>C3</formula1>
      <formula2>E3</formula2>
    </dataValidation>
    <dataValidation type="date" allowBlank="1" showInputMessage="1" showErrorMessage="1" errorTitle="Loan Date" error="The Loan Date must be between the dates listed on the 1st page in FHLB Advance Information." sqref="D18" xr:uid="{00000000-0002-0000-0100-00000E000000}">
      <formula1>C3</formula1>
      <formula2>E3</formula2>
    </dataValidation>
    <dataValidation type="date" allowBlank="1" showInputMessage="1" showErrorMessage="1" errorTitle="Loan Date" error="The Loan Date must be between the dates listed on the 1st page in FHLB Advance Information." sqref="D19" xr:uid="{00000000-0002-0000-0100-00000F000000}">
      <formula1>C3</formula1>
      <formula2>E3</formula2>
    </dataValidation>
    <dataValidation type="date" allowBlank="1" showInputMessage="1" showErrorMessage="1" errorTitle="Loan Date" error="The Loan Date must be between the dates listed on the 1st page in FHLB Advance Information." sqref="D20" xr:uid="{00000000-0002-0000-0100-000010000000}">
      <formula1>C3</formula1>
      <formula2>E3</formula2>
    </dataValidation>
    <dataValidation type="date" allowBlank="1" showInputMessage="1" showErrorMessage="1" errorTitle="Loan Date" error="The Loan Date must be between the dates listed on the 1st page in FHLB Advance Information." sqref="D21" xr:uid="{00000000-0002-0000-0100-000011000000}">
      <formula1>C3</formula1>
      <formula2>E3</formula2>
    </dataValidation>
    <dataValidation type="date" allowBlank="1" showInputMessage="1" showErrorMessage="1" errorTitle="Loan Date" error="The Loan Date must be between the dates listed on the 1st page in FHLB Advance Information." sqref="D22" xr:uid="{00000000-0002-0000-0100-000012000000}">
      <formula1>C3</formula1>
      <formula2>E3</formula2>
    </dataValidation>
    <dataValidation type="date" allowBlank="1" showInputMessage="1" showErrorMessage="1" errorTitle="Loan Date" error="The Loan Date must be between the dates listed on the 1st page in FHLB Advance Information." sqref="D23" xr:uid="{00000000-0002-0000-0100-000013000000}">
      <formula1>C3</formula1>
      <formula2>E3</formula2>
    </dataValidation>
    <dataValidation type="date" allowBlank="1" showInputMessage="1" showErrorMessage="1" errorTitle="Loan Date" error="The Loan Date must be between the dates listed on the 1st page in FHLB Advance Information." sqref="D24" xr:uid="{00000000-0002-0000-0100-000014000000}">
      <formula1>C3</formula1>
      <formula2>E3</formula2>
    </dataValidation>
    <dataValidation type="date" allowBlank="1" showInputMessage="1" showErrorMessage="1" errorTitle="Loan Date" error="The Loan Date must be between the dates listed on the 1st page in FHLB Advance Information." sqref="D25" xr:uid="{00000000-0002-0000-0100-000015000000}">
      <formula1>C3</formula1>
      <formula2>E3</formula2>
    </dataValidation>
    <dataValidation type="date" allowBlank="1" showInputMessage="1" showErrorMessage="1" errorTitle="Loan Date" error="The Loan Date must be between the dates listed on the 1st page in FHLB Advance Information." sqref="D26" xr:uid="{00000000-0002-0000-0100-000016000000}">
      <formula1>C3</formula1>
      <formula2>E3</formula2>
    </dataValidation>
    <dataValidation type="date" allowBlank="1" showInputMessage="1" showErrorMessage="1" errorTitle="Loan Date" error="The Loan Date must be between the dates listed on the 1st page in FHLB Advance Information." sqref="D27" xr:uid="{00000000-0002-0000-0100-000017000000}">
      <formula1>C3</formula1>
      <formula2>E3</formula2>
    </dataValidation>
    <dataValidation type="date" allowBlank="1" showInputMessage="1" showErrorMessage="1" errorTitle="Loan Date" error="The Loan Date must be between the dates listed on the 1st page in FHLB Advance Information." sqref="D28" xr:uid="{00000000-0002-0000-0100-000018000000}">
      <formula1>C3</formula1>
      <formula2>E3</formula2>
    </dataValidation>
    <dataValidation type="date" allowBlank="1" showInputMessage="1" showErrorMessage="1" errorTitle="Loan Date" error="The Loan Date must be between the dates listed on the 1st page in FHLB Advance Information." sqref="D29" xr:uid="{00000000-0002-0000-0100-000019000000}">
      <formula1>C3</formula1>
      <formula2>E3</formula2>
    </dataValidation>
    <dataValidation type="date" allowBlank="1" showInputMessage="1" showErrorMessage="1" errorTitle="Loan Date" error="The Loan Date must be between the dates listed on the 1st page in FHLB Advance Information." sqref="D30" xr:uid="{00000000-0002-0000-0100-00001A000000}">
      <formula1>C3</formula1>
      <formula2>E3</formula2>
    </dataValidation>
    <dataValidation type="date" allowBlank="1" showInputMessage="1" showErrorMessage="1" errorTitle="Loan Date" error="The Loan Date must be between the dates listed on the 1st page in FHLB Advance Information." sqref="D31" xr:uid="{00000000-0002-0000-0100-00001B000000}">
      <formula1>C3</formula1>
      <formula2>E3</formula2>
    </dataValidation>
    <dataValidation type="date" allowBlank="1" showInputMessage="1" showErrorMessage="1" errorTitle="Loan Date" error="The Loan Date must be between the dates listed on the 1st page in FHLB Advance Information." sqref="D32" xr:uid="{00000000-0002-0000-0100-00001C000000}">
      <formula1>C3</formula1>
      <formula2>E3</formula2>
    </dataValidation>
    <dataValidation type="date" allowBlank="1" showInputMessage="1" showErrorMessage="1" errorTitle="Loan Date" error="The Loan Date must be between the dates listed on the 1st page in FHLB Advance Information." sqref="D33" xr:uid="{00000000-0002-0000-0100-00001D000000}">
      <formula1>C3</formula1>
      <formula2>E3</formula2>
    </dataValidation>
    <dataValidation type="date" allowBlank="1" showInputMessage="1" showErrorMessage="1" errorTitle="Loan Date" error="The Loan Date must be between the dates listed on the 1st page in FHLB Advance Information." sqref="D34" xr:uid="{00000000-0002-0000-0100-00001E000000}">
      <formula1>C3</formula1>
      <formula2>E3</formula2>
    </dataValidation>
    <dataValidation type="date" allowBlank="1" showInputMessage="1" showErrorMessage="1" errorTitle="Loan Date" error="The Loan Date must be between the dates listed on the 1st page in FHLB Advance Information." sqref="D35" xr:uid="{00000000-0002-0000-0100-00001F000000}">
      <formula1>C3</formula1>
      <formula2>E3</formula2>
    </dataValidation>
    <dataValidation type="date" allowBlank="1" showInputMessage="1" showErrorMessage="1" errorTitle="Loan Date" error="The Loan Date must be between the dates listed on the 1st page in FHLB Advance Information." sqref="D36" xr:uid="{00000000-0002-0000-0100-000020000000}">
      <formula1>C3</formula1>
      <formula2>E3</formula2>
    </dataValidation>
    <dataValidation type="date" allowBlank="1" showInputMessage="1" showErrorMessage="1" errorTitle="Loan Date" error="The Loan Date must be between the dates listed on the 1st page in FHLB Advance Information." sqref="D37" xr:uid="{00000000-0002-0000-0100-000021000000}">
      <formula1>C3</formula1>
      <formula2>E3</formula2>
    </dataValidation>
    <dataValidation type="date" allowBlank="1" showInputMessage="1" showErrorMessage="1" errorTitle="Loan Date" error="The Loan Date must be between the dates listed on the 1st page in FHLB Advance Information." sqref="D38" xr:uid="{00000000-0002-0000-0100-000022000000}">
      <formula1>C3</formula1>
      <formula2>E3</formula2>
    </dataValidation>
    <dataValidation type="date" allowBlank="1" showInputMessage="1" showErrorMessage="1" errorTitle="Loan Date" error="The Loan Date must be between the dates listed on the 1st page in FHLB Advance Information." sqref="D39" xr:uid="{00000000-0002-0000-0100-000023000000}">
      <formula1>C3</formula1>
      <formula2>E3</formula2>
    </dataValidation>
    <dataValidation type="date" allowBlank="1" showInputMessage="1" showErrorMessage="1" errorTitle="Loan Date" error="The Loan Date must be between the dates listed on the 1st page in FHLB Advance Information." sqref="D40" xr:uid="{00000000-0002-0000-0100-000024000000}">
      <formula1>C3</formula1>
      <formula2>E3</formula2>
    </dataValidation>
    <dataValidation type="date" allowBlank="1" showInputMessage="1" showErrorMessage="1" errorTitle="Loan Date" error="The Loan Date must be between the dates listed on the 1st page in FHLB Advance Information." sqref="D41" xr:uid="{00000000-0002-0000-0100-000025000000}">
      <formula1>C3</formula1>
      <formula2>E3</formula2>
    </dataValidation>
    <dataValidation type="date" allowBlank="1" showInputMessage="1" showErrorMessage="1" errorTitle="Loan Date" error="The Loan Date must be between the dates listed on the 1st page in FHLB Advance Information." sqref="D42" xr:uid="{00000000-0002-0000-0100-000026000000}">
      <formula1>C3</formula1>
      <formula2>E3</formula2>
    </dataValidation>
    <dataValidation type="date" allowBlank="1" showInputMessage="1" showErrorMessage="1" errorTitle="Loan Date" error="The Loan Date must be between the dates listed on the 1st page in FHLB Advance Information." sqref="D43" xr:uid="{00000000-0002-0000-0100-000027000000}">
      <formula1>C3</formula1>
      <formula2>E3</formula2>
    </dataValidation>
    <dataValidation type="date" allowBlank="1" showInputMessage="1" showErrorMessage="1" errorTitle="Loan Date" error="The Loan Date must be between the dates listed on the 1st page in FHLB Advance Information." sqref="D44" xr:uid="{00000000-0002-0000-0100-000028000000}">
      <formula1>C3</formula1>
      <formula2>E3</formula2>
    </dataValidation>
    <dataValidation type="date" allowBlank="1" showInputMessage="1" showErrorMessage="1" errorTitle="Loan Date" error="The Loan Date must be between the dates listed on the 1st page in FHLB Advance Information." sqref="D45" xr:uid="{00000000-0002-0000-0100-000029000000}">
      <formula1>C3</formula1>
      <formula2>E3</formula2>
    </dataValidation>
  </dataValidations>
  <pageMargins left="0.25" right="0.25" top="0.75" bottom="0.75" header="0.3" footer="0.3"/>
  <pageSetup scale="76" orientation="landscape" r:id="rId1"/>
  <headerFooter alignWithMargins="0">
    <oddHeader>&amp;A</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00000000-0002-0000-0100-00002A000000}">
          <x14:formula1>
            <xm:f>AMIs!$M$1:$M$40</xm:f>
          </x14:formula1>
          <xm:sqref>I6:I45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U45"/>
  <sheetViews>
    <sheetView showGridLines="0" view="pageLayout" zoomScaleNormal="100" zoomScaleSheetLayoutView="89" workbookViewId="0">
      <selection activeCell="H6" sqref="H6"/>
    </sheetView>
  </sheetViews>
  <sheetFormatPr defaultRowHeight="12.75" x14ac:dyDescent="0.2"/>
  <cols>
    <col min="1" max="1" width="1.7109375" customWidth="1"/>
    <col min="2" max="2" width="4.42578125" bestFit="1"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4.28515625" customWidth="1"/>
    <col min="11" max="11" width="12.7109375" bestFit="1" customWidth="1"/>
    <col min="12" max="12" width="11.7109375" customWidth="1"/>
    <col min="13" max="13" width="11.28515625" customWidth="1"/>
    <col min="14" max="14" width="10.5703125" bestFit="1" customWidth="1"/>
    <col min="15" max="15" width="1.7109375" customWidth="1"/>
    <col min="16" max="16" width="14.28515625" customWidth="1"/>
    <col min="17" max="17" width="8.5703125" hidden="1" customWidth="1"/>
    <col min="18" max="18" width="14.28515625" hidden="1" customWidth="1"/>
    <col min="19" max="19" width="6.7109375" style="61" hidden="1" customWidth="1"/>
    <col min="20" max="21" width="9.28515625" hidden="1" customWidth="1"/>
  </cols>
  <sheetData>
    <row r="2" spans="2:21" ht="15" hidden="1" x14ac:dyDescent="0.2">
      <c r="C2" s="130" t="s">
        <v>26</v>
      </c>
      <c r="D2" s="131"/>
      <c r="E2" s="130" t="s">
        <v>27</v>
      </c>
      <c r="F2" s="131"/>
    </row>
    <row r="3" spans="2:21" hidden="1" x14ac:dyDescent="0.2">
      <c r="C3" s="132" t="str">
        <f>IF(UnitList!J10="","",UnitList!J10)</f>
        <v/>
      </c>
      <c r="D3" s="132"/>
      <c r="E3" s="132" t="str">
        <f>IF(UnitList!L10="","",UnitList!L10)</f>
        <v/>
      </c>
      <c r="F3" s="132"/>
    </row>
    <row r="4" spans="2:21" s="23" customFormat="1" ht="13.5" thickBot="1" x14ac:dyDescent="0.25">
      <c r="S4" s="62"/>
    </row>
    <row r="5" spans="2:21" s="8" customFormat="1" ht="30.75" thickBot="1" x14ac:dyDescent="0.3">
      <c r="B5" s="15" t="s">
        <v>13</v>
      </c>
      <c r="C5" s="16" t="s">
        <v>7</v>
      </c>
      <c r="D5" s="16" t="s">
        <v>8</v>
      </c>
      <c r="E5" s="16" t="s">
        <v>9</v>
      </c>
      <c r="F5" s="16" t="s">
        <v>0</v>
      </c>
      <c r="G5" s="16" t="s">
        <v>1</v>
      </c>
      <c r="H5" s="16" t="s">
        <v>14</v>
      </c>
      <c r="I5" s="16" t="s">
        <v>2</v>
      </c>
      <c r="J5" s="16" t="s">
        <v>10</v>
      </c>
      <c r="K5" s="16" t="s">
        <v>11</v>
      </c>
      <c r="L5" s="16" t="s">
        <v>4</v>
      </c>
      <c r="M5" s="16" t="s">
        <v>25</v>
      </c>
      <c r="N5" s="80" t="s">
        <v>12</v>
      </c>
      <c r="O5" s="40"/>
      <c r="Q5" s="11" t="s">
        <v>75</v>
      </c>
      <c r="R5" s="12" t="s">
        <v>76</v>
      </c>
      <c r="T5" s="59" t="s">
        <v>13</v>
      </c>
      <c r="U5" s="60" t="s">
        <v>31</v>
      </c>
    </row>
    <row r="6" spans="2:21" ht="15" customHeight="1" x14ac:dyDescent="0.2">
      <c r="B6" s="81">
        <v>66</v>
      </c>
      <c r="C6" s="82"/>
      <c r="D6" s="83"/>
      <c r="E6" s="84"/>
      <c r="F6" s="84"/>
      <c r="G6" s="84"/>
      <c r="H6" s="84"/>
      <c r="I6" s="85"/>
      <c r="J6" s="86">
        <v>0</v>
      </c>
      <c r="K6" s="85"/>
      <c r="L6" s="86">
        <v>0</v>
      </c>
      <c r="M6" s="87" t="str">
        <f>IFERROR(R6,"")</f>
        <v/>
      </c>
      <c r="N6" s="88" t="str">
        <f t="shared" ref="N6:N45" si="0">IF(OR(L6=0,M6=0),"",IF(L6&gt;M6,"N",IF(L6&lt;=M6,"Y","")))</f>
        <v/>
      </c>
      <c r="O6" s="39"/>
      <c r="Q6" s="13" t="str">
        <f>I6&amp;"-"&amp;H6</f>
        <v>-</v>
      </c>
      <c r="R6" s="1" t="e">
        <f>VLOOKUP(Q6,AMIs!$A$1:$B$4765,2,FALSE)</f>
        <v>#N/A</v>
      </c>
      <c r="S6"/>
      <c r="T6" s="55">
        <f>IF(N6="Y",1,0)</f>
        <v>0</v>
      </c>
      <c r="U6" s="56">
        <f>IF(N6="Y",J6,0)</f>
        <v>0</v>
      </c>
    </row>
    <row r="7" spans="2:21" ht="15" customHeight="1" x14ac:dyDescent="0.2">
      <c r="B7" s="18">
        <v>67</v>
      </c>
      <c r="C7" s="20">
        <v>0</v>
      </c>
      <c r="D7" s="4"/>
      <c r="E7" s="5"/>
      <c r="F7" s="5"/>
      <c r="G7" s="5"/>
      <c r="H7" s="2"/>
      <c r="I7" s="3"/>
      <c r="J7" s="7">
        <v>0</v>
      </c>
      <c r="K7" s="6"/>
      <c r="L7" s="7">
        <v>0</v>
      </c>
      <c r="M7" s="9" t="str">
        <f t="shared" ref="M7:M45" si="1">IFERROR(R7,"")</f>
        <v/>
      </c>
      <c r="N7" s="10" t="str">
        <f t="shared" si="0"/>
        <v/>
      </c>
      <c r="O7" s="39"/>
      <c r="Q7" s="13" t="str">
        <f t="shared" ref="Q7:Q45" si="2">I7&amp;"-"&amp;H7</f>
        <v>-</v>
      </c>
      <c r="R7" s="1" t="e">
        <f>VLOOKUP(Q7,AMIs!$A$1:$B$4765,2,FALSE)</f>
        <v>#N/A</v>
      </c>
      <c r="S7"/>
      <c r="T7" s="55">
        <f t="shared" ref="T7:T45" si="3">IF(N7="Y",1,0)</f>
        <v>0</v>
      </c>
      <c r="U7" s="56">
        <f t="shared" ref="U7:U45" si="4">IF(N7="Y",J7,0)</f>
        <v>0</v>
      </c>
    </row>
    <row r="8" spans="2:21" ht="15" customHeight="1" x14ac:dyDescent="0.2">
      <c r="B8" s="18">
        <v>68</v>
      </c>
      <c r="C8" s="20"/>
      <c r="D8" s="4"/>
      <c r="E8" s="5"/>
      <c r="F8" s="5"/>
      <c r="G8" s="5"/>
      <c r="H8" s="2"/>
      <c r="I8" s="3"/>
      <c r="J8" s="7">
        <v>0</v>
      </c>
      <c r="K8" s="6"/>
      <c r="L8" s="7">
        <v>0</v>
      </c>
      <c r="M8" s="9" t="str">
        <f t="shared" si="1"/>
        <v/>
      </c>
      <c r="N8" s="10" t="str">
        <f t="shared" si="0"/>
        <v/>
      </c>
      <c r="O8" s="39"/>
      <c r="Q8" s="13" t="str">
        <f t="shared" si="2"/>
        <v>-</v>
      </c>
      <c r="R8" s="1" t="e">
        <f>VLOOKUP(Q8,AMIs!$A$1:$B$4765,2,FALSE)</f>
        <v>#N/A</v>
      </c>
      <c r="S8"/>
      <c r="T8" s="55">
        <f t="shared" si="3"/>
        <v>0</v>
      </c>
      <c r="U8" s="56">
        <f t="shared" si="4"/>
        <v>0</v>
      </c>
    </row>
    <row r="9" spans="2:21" ht="15" customHeight="1" x14ac:dyDescent="0.2">
      <c r="B9" s="18">
        <v>69</v>
      </c>
      <c r="C9" s="20"/>
      <c r="D9" s="4"/>
      <c r="E9" s="5"/>
      <c r="F9" s="5"/>
      <c r="G9" s="5"/>
      <c r="H9" s="2"/>
      <c r="I9" s="3"/>
      <c r="J9" s="7">
        <v>0</v>
      </c>
      <c r="K9" s="6"/>
      <c r="L9" s="7">
        <v>0</v>
      </c>
      <c r="M9" s="9" t="str">
        <f t="shared" si="1"/>
        <v/>
      </c>
      <c r="N9" s="10" t="str">
        <f t="shared" si="0"/>
        <v/>
      </c>
      <c r="O9" s="39"/>
      <c r="Q9" s="13" t="str">
        <f t="shared" si="2"/>
        <v>-</v>
      </c>
      <c r="R9" s="1" t="e">
        <f>VLOOKUP(Q9,AMIs!$A$1:$B$4765,2,FALSE)</f>
        <v>#N/A</v>
      </c>
      <c r="S9"/>
      <c r="T9" s="55">
        <f t="shared" si="3"/>
        <v>0</v>
      </c>
      <c r="U9" s="56">
        <f t="shared" si="4"/>
        <v>0</v>
      </c>
    </row>
    <row r="10" spans="2:21" ht="15" customHeight="1" x14ac:dyDescent="0.2">
      <c r="B10" s="18">
        <v>70</v>
      </c>
      <c r="C10" s="20"/>
      <c r="D10" s="4"/>
      <c r="E10" s="5"/>
      <c r="F10" s="5"/>
      <c r="G10" s="5"/>
      <c r="H10" s="2"/>
      <c r="I10" s="3"/>
      <c r="J10" s="7">
        <v>0</v>
      </c>
      <c r="K10" s="6"/>
      <c r="L10" s="7">
        <v>0</v>
      </c>
      <c r="M10" s="9" t="str">
        <f t="shared" si="1"/>
        <v/>
      </c>
      <c r="N10" s="10" t="str">
        <f t="shared" si="0"/>
        <v/>
      </c>
      <c r="O10" s="39"/>
      <c r="Q10" s="13" t="str">
        <f t="shared" si="2"/>
        <v>-</v>
      </c>
      <c r="R10" s="1" t="e">
        <f>VLOOKUP(Q10,AMIs!$A$1:$B$4765,2,FALSE)</f>
        <v>#N/A</v>
      </c>
      <c r="S10"/>
      <c r="T10" s="55">
        <f t="shared" si="3"/>
        <v>0</v>
      </c>
      <c r="U10" s="56">
        <f t="shared" si="4"/>
        <v>0</v>
      </c>
    </row>
    <row r="11" spans="2:21" ht="15" customHeight="1" x14ac:dyDescent="0.2">
      <c r="B11" s="18">
        <v>71</v>
      </c>
      <c r="C11" s="20"/>
      <c r="D11" s="4"/>
      <c r="E11" s="5"/>
      <c r="F11" s="5"/>
      <c r="G11" s="5"/>
      <c r="H11" s="2"/>
      <c r="I11" s="3"/>
      <c r="J11" s="7">
        <v>0</v>
      </c>
      <c r="K11" s="6"/>
      <c r="L11" s="7">
        <v>0</v>
      </c>
      <c r="M11" s="9" t="str">
        <f t="shared" si="1"/>
        <v/>
      </c>
      <c r="N11" s="10" t="str">
        <f t="shared" si="0"/>
        <v/>
      </c>
      <c r="O11" s="39"/>
      <c r="Q11" s="13" t="str">
        <f t="shared" si="2"/>
        <v>-</v>
      </c>
      <c r="R11" s="1" t="e">
        <f>VLOOKUP(Q11,AMIs!$A$1:$B$4765,2,FALSE)</f>
        <v>#N/A</v>
      </c>
      <c r="S11"/>
      <c r="T11" s="55">
        <f t="shared" si="3"/>
        <v>0</v>
      </c>
      <c r="U11" s="56">
        <f t="shared" si="4"/>
        <v>0</v>
      </c>
    </row>
    <row r="12" spans="2:21" ht="15" customHeight="1" x14ac:dyDescent="0.2">
      <c r="B12" s="18">
        <v>72</v>
      </c>
      <c r="C12" s="20"/>
      <c r="D12" s="4"/>
      <c r="E12" s="5"/>
      <c r="F12" s="5"/>
      <c r="G12" s="5"/>
      <c r="H12" s="2"/>
      <c r="I12" s="3"/>
      <c r="J12" s="7">
        <v>0</v>
      </c>
      <c r="K12" s="6"/>
      <c r="L12" s="7">
        <v>0</v>
      </c>
      <c r="M12" s="9" t="str">
        <f t="shared" si="1"/>
        <v/>
      </c>
      <c r="N12" s="10" t="str">
        <f t="shared" si="0"/>
        <v/>
      </c>
      <c r="O12" s="39"/>
      <c r="Q12" s="13" t="str">
        <f t="shared" si="2"/>
        <v>-</v>
      </c>
      <c r="R12" s="1" t="e">
        <f>VLOOKUP(Q12,AMIs!$A$1:$B$4765,2,FALSE)</f>
        <v>#N/A</v>
      </c>
      <c r="S12"/>
      <c r="T12" s="55">
        <f t="shared" si="3"/>
        <v>0</v>
      </c>
      <c r="U12" s="56">
        <f t="shared" si="4"/>
        <v>0</v>
      </c>
    </row>
    <row r="13" spans="2:21" ht="15" customHeight="1" x14ac:dyDescent="0.2">
      <c r="B13" s="18">
        <v>73</v>
      </c>
      <c r="C13" s="20"/>
      <c r="D13" s="4"/>
      <c r="E13" s="5"/>
      <c r="F13" s="5"/>
      <c r="G13" s="5"/>
      <c r="H13" s="2"/>
      <c r="I13" s="3"/>
      <c r="J13" s="7">
        <v>0</v>
      </c>
      <c r="K13" s="6"/>
      <c r="L13" s="7">
        <v>0</v>
      </c>
      <c r="M13" s="9" t="str">
        <f t="shared" si="1"/>
        <v/>
      </c>
      <c r="N13" s="10" t="str">
        <f t="shared" si="0"/>
        <v/>
      </c>
      <c r="O13" s="39"/>
      <c r="Q13" s="13" t="str">
        <f t="shared" si="2"/>
        <v>-</v>
      </c>
      <c r="R13" s="1" t="e">
        <f>VLOOKUP(Q13,AMIs!$A$1:$B$4765,2,FALSE)</f>
        <v>#N/A</v>
      </c>
      <c r="S13"/>
      <c r="T13" s="55">
        <f t="shared" si="3"/>
        <v>0</v>
      </c>
      <c r="U13" s="56">
        <f t="shared" si="4"/>
        <v>0</v>
      </c>
    </row>
    <row r="14" spans="2:21" ht="15" customHeight="1" x14ac:dyDescent="0.2">
      <c r="B14" s="18">
        <v>74</v>
      </c>
      <c r="C14" s="20"/>
      <c r="D14" s="4"/>
      <c r="E14" s="5"/>
      <c r="F14" s="5"/>
      <c r="G14" s="5"/>
      <c r="H14" s="2"/>
      <c r="I14" s="3"/>
      <c r="J14" s="7">
        <v>0</v>
      </c>
      <c r="K14" s="6"/>
      <c r="L14" s="7">
        <v>0</v>
      </c>
      <c r="M14" s="9" t="str">
        <f t="shared" si="1"/>
        <v/>
      </c>
      <c r="N14" s="10" t="str">
        <f t="shared" si="0"/>
        <v/>
      </c>
      <c r="O14" s="39"/>
      <c r="Q14" s="13" t="str">
        <f t="shared" si="2"/>
        <v>-</v>
      </c>
      <c r="R14" s="1" t="e">
        <f>VLOOKUP(Q14,AMIs!$A$1:$B$4765,2,FALSE)</f>
        <v>#N/A</v>
      </c>
      <c r="S14"/>
      <c r="T14" s="55">
        <f t="shared" si="3"/>
        <v>0</v>
      </c>
      <c r="U14" s="56">
        <f t="shared" si="4"/>
        <v>0</v>
      </c>
    </row>
    <row r="15" spans="2:21" ht="15" customHeight="1" x14ac:dyDescent="0.2">
      <c r="B15" s="18">
        <v>75</v>
      </c>
      <c r="C15" s="20"/>
      <c r="D15" s="4"/>
      <c r="E15" s="5"/>
      <c r="F15" s="5"/>
      <c r="G15" s="5"/>
      <c r="H15" s="2"/>
      <c r="I15" s="3"/>
      <c r="J15" s="7">
        <v>0</v>
      </c>
      <c r="K15" s="6"/>
      <c r="L15" s="7">
        <v>0</v>
      </c>
      <c r="M15" s="9" t="str">
        <f t="shared" si="1"/>
        <v/>
      </c>
      <c r="N15" s="10" t="str">
        <f t="shared" si="0"/>
        <v/>
      </c>
      <c r="O15" s="39"/>
      <c r="Q15" s="13" t="str">
        <f t="shared" si="2"/>
        <v>-</v>
      </c>
      <c r="R15" s="1" t="e">
        <f>VLOOKUP(Q15,AMIs!$A$1:$B$4765,2,FALSE)</f>
        <v>#N/A</v>
      </c>
      <c r="S15"/>
      <c r="T15" s="55">
        <f t="shared" si="3"/>
        <v>0</v>
      </c>
      <c r="U15" s="56">
        <f t="shared" si="4"/>
        <v>0</v>
      </c>
    </row>
    <row r="16" spans="2:21" ht="15" customHeight="1" x14ac:dyDescent="0.2">
      <c r="B16" s="18">
        <v>76</v>
      </c>
      <c r="C16" s="20"/>
      <c r="D16" s="4"/>
      <c r="E16" s="5"/>
      <c r="F16" s="5"/>
      <c r="G16" s="5"/>
      <c r="H16" s="2"/>
      <c r="I16" s="3"/>
      <c r="J16" s="7">
        <v>0</v>
      </c>
      <c r="K16" s="6"/>
      <c r="L16" s="7">
        <v>0</v>
      </c>
      <c r="M16" s="9" t="str">
        <f t="shared" si="1"/>
        <v/>
      </c>
      <c r="N16" s="10" t="str">
        <f t="shared" si="0"/>
        <v/>
      </c>
      <c r="O16" s="39"/>
      <c r="Q16" s="13" t="str">
        <f t="shared" si="2"/>
        <v>-</v>
      </c>
      <c r="R16" s="1" t="e">
        <f>VLOOKUP(Q16,AMIs!$A$1:$B$4765,2,FALSE)</f>
        <v>#N/A</v>
      </c>
      <c r="S16"/>
      <c r="T16" s="55">
        <f t="shared" si="3"/>
        <v>0</v>
      </c>
      <c r="U16" s="56">
        <f t="shared" si="4"/>
        <v>0</v>
      </c>
    </row>
    <row r="17" spans="2:21" ht="15" customHeight="1" x14ac:dyDescent="0.2">
      <c r="B17" s="18">
        <v>77</v>
      </c>
      <c r="C17" s="20"/>
      <c r="D17" s="4"/>
      <c r="E17" s="5"/>
      <c r="F17" s="5"/>
      <c r="G17" s="5"/>
      <c r="H17" s="2"/>
      <c r="I17" s="3"/>
      <c r="J17" s="7">
        <v>0</v>
      </c>
      <c r="K17" s="6"/>
      <c r="L17" s="7">
        <v>0</v>
      </c>
      <c r="M17" s="9" t="str">
        <f t="shared" si="1"/>
        <v/>
      </c>
      <c r="N17" s="10" t="str">
        <f t="shared" si="0"/>
        <v/>
      </c>
      <c r="O17" s="39"/>
      <c r="Q17" s="13" t="str">
        <f t="shared" si="2"/>
        <v>-</v>
      </c>
      <c r="R17" s="1" t="e">
        <f>VLOOKUP(Q17,AMIs!$A$1:$B$4765,2,FALSE)</f>
        <v>#N/A</v>
      </c>
      <c r="S17"/>
      <c r="T17" s="55">
        <f t="shared" si="3"/>
        <v>0</v>
      </c>
      <c r="U17" s="56">
        <f t="shared" si="4"/>
        <v>0</v>
      </c>
    </row>
    <row r="18" spans="2:21" ht="15" customHeight="1" x14ac:dyDescent="0.2">
      <c r="B18" s="18">
        <v>78</v>
      </c>
      <c r="C18" s="20"/>
      <c r="D18" s="4"/>
      <c r="E18" s="5"/>
      <c r="F18" s="5"/>
      <c r="G18" s="5"/>
      <c r="H18" s="2"/>
      <c r="I18" s="3"/>
      <c r="J18" s="7">
        <v>0</v>
      </c>
      <c r="K18" s="6"/>
      <c r="L18" s="7">
        <v>0</v>
      </c>
      <c r="M18" s="9" t="str">
        <f t="shared" si="1"/>
        <v/>
      </c>
      <c r="N18" s="10" t="str">
        <f t="shared" si="0"/>
        <v/>
      </c>
      <c r="O18" s="39"/>
      <c r="Q18" s="13" t="str">
        <f t="shared" si="2"/>
        <v>-</v>
      </c>
      <c r="R18" s="1" t="e">
        <f>VLOOKUP(Q18,AMIs!$A$1:$B$4765,2,FALSE)</f>
        <v>#N/A</v>
      </c>
      <c r="S18"/>
      <c r="T18" s="55">
        <f t="shared" si="3"/>
        <v>0</v>
      </c>
      <c r="U18" s="56">
        <f t="shared" si="4"/>
        <v>0</v>
      </c>
    </row>
    <row r="19" spans="2:21" ht="15" customHeight="1" x14ac:dyDescent="0.2">
      <c r="B19" s="18">
        <v>79</v>
      </c>
      <c r="C19" s="20"/>
      <c r="D19" s="4"/>
      <c r="E19" s="5"/>
      <c r="F19" s="5"/>
      <c r="G19" s="5"/>
      <c r="H19" s="2"/>
      <c r="I19" s="3"/>
      <c r="J19" s="7">
        <v>0</v>
      </c>
      <c r="K19" s="6"/>
      <c r="L19" s="7">
        <v>0</v>
      </c>
      <c r="M19" s="9" t="str">
        <f t="shared" si="1"/>
        <v/>
      </c>
      <c r="N19" s="10" t="str">
        <f t="shared" si="0"/>
        <v/>
      </c>
      <c r="O19" s="39"/>
      <c r="Q19" s="13" t="str">
        <f t="shared" si="2"/>
        <v>-</v>
      </c>
      <c r="R19" s="1" t="e">
        <f>VLOOKUP(Q19,AMIs!$A$1:$B$4765,2,FALSE)</f>
        <v>#N/A</v>
      </c>
      <c r="S19"/>
      <c r="T19" s="55">
        <f t="shared" si="3"/>
        <v>0</v>
      </c>
      <c r="U19" s="56">
        <f t="shared" si="4"/>
        <v>0</v>
      </c>
    </row>
    <row r="20" spans="2:21" ht="15" customHeight="1" x14ac:dyDescent="0.2">
      <c r="B20" s="18">
        <v>80</v>
      </c>
      <c r="C20" s="20"/>
      <c r="D20" s="4"/>
      <c r="E20" s="5"/>
      <c r="F20" s="5"/>
      <c r="G20" s="5"/>
      <c r="H20" s="2"/>
      <c r="I20" s="3"/>
      <c r="J20" s="7">
        <v>0</v>
      </c>
      <c r="K20" s="6"/>
      <c r="L20" s="7">
        <v>0</v>
      </c>
      <c r="M20" s="9" t="str">
        <f t="shared" si="1"/>
        <v/>
      </c>
      <c r="N20" s="10" t="str">
        <f t="shared" si="0"/>
        <v/>
      </c>
      <c r="O20" s="39"/>
      <c r="Q20" s="13" t="str">
        <f t="shared" si="2"/>
        <v>-</v>
      </c>
      <c r="R20" s="1" t="e">
        <f>VLOOKUP(Q20,AMIs!$A$1:$B$4765,2,FALSE)</f>
        <v>#N/A</v>
      </c>
      <c r="S20"/>
      <c r="T20" s="55">
        <f t="shared" si="3"/>
        <v>0</v>
      </c>
      <c r="U20" s="56">
        <f t="shared" si="4"/>
        <v>0</v>
      </c>
    </row>
    <row r="21" spans="2:21" ht="15" customHeight="1" x14ac:dyDescent="0.2">
      <c r="B21" s="18">
        <v>81</v>
      </c>
      <c r="C21" s="20"/>
      <c r="D21" s="4"/>
      <c r="E21" s="5"/>
      <c r="F21" s="5"/>
      <c r="G21" s="5"/>
      <c r="H21" s="2"/>
      <c r="I21" s="3"/>
      <c r="J21" s="7">
        <v>0</v>
      </c>
      <c r="K21" s="6"/>
      <c r="L21" s="7">
        <v>0</v>
      </c>
      <c r="M21" s="9" t="str">
        <f t="shared" si="1"/>
        <v/>
      </c>
      <c r="N21" s="10" t="str">
        <f t="shared" si="0"/>
        <v/>
      </c>
      <c r="O21" s="39"/>
      <c r="Q21" s="13" t="str">
        <f t="shared" si="2"/>
        <v>-</v>
      </c>
      <c r="R21" s="1" t="e">
        <f>VLOOKUP(Q21,AMIs!$A$1:$B$4765,2,FALSE)</f>
        <v>#N/A</v>
      </c>
      <c r="S21"/>
      <c r="T21" s="55">
        <f t="shared" si="3"/>
        <v>0</v>
      </c>
      <c r="U21" s="56">
        <f t="shared" si="4"/>
        <v>0</v>
      </c>
    </row>
    <row r="22" spans="2:21" ht="15" customHeight="1" x14ac:dyDescent="0.2">
      <c r="B22" s="18">
        <v>82</v>
      </c>
      <c r="C22" s="20"/>
      <c r="D22" s="4"/>
      <c r="E22" s="5"/>
      <c r="F22" s="5"/>
      <c r="G22" s="5"/>
      <c r="H22" s="2"/>
      <c r="I22" s="3"/>
      <c r="J22" s="7">
        <v>0</v>
      </c>
      <c r="K22" s="6"/>
      <c r="L22" s="7">
        <v>0</v>
      </c>
      <c r="M22" s="9" t="str">
        <f t="shared" si="1"/>
        <v/>
      </c>
      <c r="N22" s="10" t="str">
        <f t="shared" si="0"/>
        <v/>
      </c>
      <c r="O22" s="39"/>
      <c r="Q22" s="13" t="str">
        <f t="shared" si="2"/>
        <v>-</v>
      </c>
      <c r="R22" s="1" t="e">
        <f>VLOOKUP(Q22,AMIs!$A$1:$B$4765,2,FALSE)</f>
        <v>#N/A</v>
      </c>
      <c r="S22"/>
      <c r="T22" s="55">
        <f t="shared" si="3"/>
        <v>0</v>
      </c>
      <c r="U22" s="56">
        <f t="shared" si="4"/>
        <v>0</v>
      </c>
    </row>
    <row r="23" spans="2:21" ht="15" customHeight="1" x14ac:dyDescent="0.2">
      <c r="B23" s="18">
        <v>83</v>
      </c>
      <c r="C23" s="20"/>
      <c r="D23" s="4"/>
      <c r="E23" s="5"/>
      <c r="F23" s="5"/>
      <c r="G23" s="5"/>
      <c r="H23" s="2"/>
      <c r="I23" s="3"/>
      <c r="J23" s="7">
        <v>0</v>
      </c>
      <c r="K23" s="6"/>
      <c r="L23" s="7">
        <v>0</v>
      </c>
      <c r="M23" s="9" t="str">
        <f t="shared" si="1"/>
        <v/>
      </c>
      <c r="N23" s="10" t="str">
        <f t="shared" si="0"/>
        <v/>
      </c>
      <c r="O23" s="39"/>
      <c r="Q23" s="13" t="str">
        <f t="shared" si="2"/>
        <v>-</v>
      </c>
      <c r="R23" s="1" t="e">
        <f>VLOOKUP(Q23,AMIs!$A$1:$B$4765,2,FALSE)</f>
        <v>#N/A</v>
      </c>
      <c r="S23"/>
      <c r="T23" s="55">
        <f t="shared" si="3"/>
        <v>0</v>
      </c>
      <c r="U23" s="56">
        <f t="shared" si="4"/>
        <v>0</v>
      </c>
    </row>
    <row r="24" spans="2:21" ht="15" customHeight="1" x14ac:dyDescent="0.2">
      <c r="B24" s="18">
        <v>84</v>
      </c>
      <c r="C24" s="20"/>
      <c r="D24" s="4"/>
      <c r="E24" s="5"/>
      <c r="F24" s="5"/>
      <c r="G24" s="5"/>
      <c r="H24" s="2"/>
      <c r="I24" s="3"/>
      <c r="J24" s="7">
        <v>0</v>
      </c>
      <c r="K24" s="6"/>
      <c r="L24" s="7">
        <v>0</v>
      </c>
      <c r="M24" s="9" t="str">
        <f t="shared" si="1"/>
        <v/>
      </c>
      <c r="N24" s="10" t="str">
        <f t="shared" si="0"/>
        <v/>
      </c>
      <c r="O24" s="39"/>
      <c r="Q24" s="13" t="str">
        <f t="shared" si="2"/>
        <v>-</v>
      </c>
      <c r="R24" s="1" t="e">
        <f>VLOOKUP(Q24,AMIs!$A$1:$B$4765,2,FALSE)</f>
        <v>#N/A</v>
      </c>
      <c r="S24"/>
      <c r="T24" s="55">
        <f t="shared" si="3"/>
        <v>0</v>
      </c>
      <c r="U24" s="56">
        <f t="shared" si="4"/>
        <v>0</v>
      </c>
    </row>
    <row r="25" spans="2:21" ht="15" customHeight="1" x14ac:dyDescent="0.2">
      <c r="B25" s="18">
        <v>85</v>
      </c>
      <c r="C25" s="20"/>
      <c r="D25" s="4"/>
      <c r="E25" s="5"/>
      <c r="F25" s="5"/>
      <c r="G25" s="5"/>
      <c r="H25" s="2"/>
      <c r="I25" s="3"/>
      <c r="J25" s="7">
        <v>0</v>
      </c>
      <c r="K25" s="6"/>
      <c r="L25" s="7">
        <v>0</v>
      </c>
      <c r="M25" s="9" t="str">
        <f t="shared" si="1"/>
        <v/>
      </c>
      <c r="N25" s="10" t="str">
        <f t="shared" si="0"/>
        <v/>
      </c>
      <c r="O25" s="39"/>
      <c r="Q25" s="13" t="str">
        <f t="shared" si="2"/>
        <v>-</v>
      </c>
      <c r="R25" s="1" t="e">
        <f>VLOOKUP(Q25,AMIs!$A$1:$B$4765,2,FALSE)</f>
        <v>#N/A</v>
      </c>
      <c r="S25"/>
      <c r="T25" s="55">
        <f t="shared" si="3"/>
        <v>0</v>
      </c>
      <c r="U25" s="56">
        <f t="shared" si="4"/>
        <v>0</v>
      </c>
    </row>
    <row r="26" spans="2:21" ht="15" customHeight="1" x14ac:dyDescent="0.2">
      <c r="B26" s="18">
        <v>86</v>
      </c>
      <c r="C26" s="20"/>
      <c r="D26" s="4"/>
      <c r="E26" s="5"/>
      <c r="F26" s="5"/>
      <c r="G26" s="5"/>
      <c r="H26" s="2"/>
      <c r="I26" s="3"/>
      <c r="J26" s="7">
        <v>0</v>
      </c>
      <c r="K26" s="6"/>
      <c r="L26" s="7">
        <v>0</v>
      </c>
      <c r="M26" s="9" t="str">
        <f t="shared" si="1"/>
        <v/>
      </c>
      <c r="N26" s="10" t="str">
        <f t="shared" si="0"/>
        <v/>
      </c>
      <c r="O26" s="39"/>
      <c r="Q26" s="13" t="str">
        <f t="shared" si="2"/>
        <v>-</v>
      </c>
      <c r="R26" s="1" t="e">
        <f>VLOOKUP(Q26,AMIs!$A$1:$B$4765,2,FALSE)</f>
        <v>#N/A</v>
      </c>
      <c r="S26"/>
      <c r="T26" s="55">
        <f t="shared" si="3"/>
        <v>0</v>
      </c>
      <c r="U26" s="56">
        <f t="shared" si="4"/>
        <v>0</v>
      </c>
    </row>
    <row r="27" spans="2:21" ht="15" customHeight="1" x14ac:dyDescent="0.2">
      <c r="B27" s="18">
        <v>87</v>
      </c>
      <c r="C27" s="20"/>
      <c r="D27" s="4"/>
      <c r="E27" s="5"/>
      <c r="F27" s="5"/>
      <c r="G27" s="5"/>
      <c r="H27" s="2"/>
      <c r="I27" s="3"/>
      <c r="J27" s="7">
        <v>0</v>
      </c>
      <c r="K27" s="6"/>
      <c r="L27" s="7">
        <v>0</v>
      </c>
      <c r="M27" s="9" t="str">
        <f t="shared" si="1"/>
        <v/>
      </c>
      <c r="N27" s="10" t="str">
        <f t="shared" si="0"/>
        <v/>
      </c>
      <c r="O27" s="39"/>
      <c r="Q27" s="13" t="str">
        <f t="shared" si="2"/>
        <v>-</v>
      </c>
      <c r="R27" s="1" t="e">
        <f>VLOOKUP(Q27,AMIs!$A$1:$B$4765,2,FALSE)</f>
        <v>#N/A</v>
      </c>
      <c r="S27"/>
      <c r="T27" s="55">
        <f t="shared" si="3"/>
        <v>0</v>
      </c>
      <c r="U27" s="56">
        <f t="shared" si="4"/>
        <v>0</v>
      </c>
    </row>
    <row r="28" spans="2:21" ht="15" customHeight="1" x14ac:dyDescent="0.2">
      <c r="B28" s="18">
        <v>88</v>
      </c>
      <c r="C28" s="20"/>
      <c r="D28" s="4"/>
      <c r="E28" s="5"/>
      <c r="F28" s="5"/>
      <c r="G28" s="5"/>
      <c r="H28" s="2"/>
      <c r="I28" s="3"/>
      <c r="J28" s="7">
        <v>0</v>
      </c>
      <c r="K28" s="6"/>
      <c r="L28" s="7">
        <v>0</v>
      </c>
      <c r="M28" s="9" t="str">
        <f t="shared" si="1"/>
        <v/>
      </c>
      <c r="N28" s="10" t="str">
        <f t="shared" si="0"/>
        <v/>
      </c>
      <c r="O28" s="39"/>
      <c r="Q28" s="13" t="str">
        <f t="shared" si="2"/>
        <v>-</v>
      </c>
      <c r="R28" s="1" t="e">
        <f>VLOOKUP(Q28,AMIs!$A$1:$B$4765,2,FALSE)</f>
        <v>#N/A</v>
      </c>
      <c r="S28"/>
      <c r="T28" s="55">
        <f t="shared" si="3"/>
        <v>0</v>
      </c>
      <c r="U28" s="56">
        <f t="shared" si="4"/>
        <v>0</v>
      </c>
    </row>
    <row r="29" spans="2:21" ht="15" customHeight="1" x14ac:dyDescent="0.2">
      <c r="B29" s="18">
        <v>89</v>
      </c>
      <c r="C29" s="20"/>
      <c r="D29" s="4"/>
      <c r="E29" s="5"/>
      <c r="F29" s="5"/>
      <c r="G29" s="5"/>
      <c r="H29" s="2"/>
      <c r="I29" s="3"/>
      <c r="J29" s="7">
        <v>0</v>
      </c>
      <c r="K29" s="6"/>
      <c r="L29" s="7">
        <v>0</v>
      </c>
      <c r="M29" s="9" t="str">
        <f t="shared" si="1"/>
        <v/>
      </c>
      <c r="N29" s="10" t="str">
        <f t="shared" si="0"/>
        <v/>
      </c>
      <c r="O29" s="39"/>
      <c r="Q29" s="13" t="str">
        <f t="shared" si="2"/>
        <v>-</v>
      </c>
      <c r="R29" s="1" t="e">
        <f>VLOOKUP(Q29,AMIs!$A$1:$B$4765,2,FALSE)</f>
        <v>#N/A</v>
      </c>
      <c r="S29"/>
      <c r="T29" s="55">
        <f t="shared" si="3"/>
        <v>0</v>
      </c>
      <c r="U29" s="56">
        <f t="shared" si="4"/>
        <v>0</v>
      </c>
    </row>
    <row r="30" spans="2:21" ht="15" customHeight="1" x14ac:dyDescent="0.2">
      <c r="B30" s="18">
        <v>90</v>
      </c>
      <c r="C30" s="20"/>
      <c r="D30" s="4"/>
      <c r="E30" s="5"/>
      <c r="F30" s="5"/>
      <c r="G30" s="5"/>
      <c r="H30" s="2"/>
      <c r="I30" s="3"/>
      <c r="J30" s="7">
        <v>0</v>
      </c>
      <c r="K30" s="6"/>
      <c r="L30" s="7">
        <v>0</v>
      </c>
      <c r="M30" s="9" t="str">
        <f t="shared" si="1"/>
        <v/>
      </c>
      <c r="N30" s="10" t="str">
        <f t="shared" si="0"/>
        <v/>
      </c>
      <c r="O30" s="39"/>
      <c r="Q30" s="13" t="str">
        <f t="shared" si="2"/>
        <v>-</v>
      </c>
      <c r="R30" s="1" t="e">
        <f>VLOOKUP(Q30,AMIs!$A$1:$B$4765,2,FALSE)</f>
        <v>#N/A</v>
      </c>
      <c r="S30"/>
      <c r="T30" s="55">
        <f t="shared" si="3"/>
        <v>0</v>
      </c>
      <c r="U30" s="56">
        <f t="shared" si="4"/>
        <v>0</v>
      </c>
    </row>
    <row r="31" spans="2:21" s="14" customFormat="1" ht="15" customHeight="1" x14ac:dyDescent="0.2">
      <c r="B31" s="18">
        <v>91</v>
      </c>
      <c r="C31" s="27"/>
      <c r="D31" s="28"/>
      <c r="E31" s="29"/>
      <c r="F31" s="29"/>
      <c r="G31" s="29"/>
      <c r="H31" s="2"/>
      <c r="I31" s="3"/>
      <c r="J31" s="31">
        <v>0</v>
      </c>
      <c r="K31" s="30"/>
      <c r="L31" s="31">
        <v>0</v>
      </c>
      <c r="M31" s="9" t="str">
        <f t="shared" si="1"/>
        <v/>
      </c>
      <c r="N31" s="32" t="str">
        <f t="shared" si="0"/>
        <v/>
      </c>
      <c r="O31" s="50"/>
      <c r="Q31" s="13" t="str">
        <f t="shared" si="2"/>
        <v>-</v>
      </c>
      <c r="R31" s="1" t="e">
        <f>VLOOKUP(Q31,AMIs!$A$1:$B$4765,2,FALSE)</f>
        <v>#N/A</v>
      </c>
      <c r="T31" s="55">
        <f t="shared" si="3"/>
        <v>0</v>
      </c>
      <c r="U31" s="56">
        <f t="shared" si="4"/>
        <v>0</v>
      </c>
    </row>
    <row r="32" spans="2:21" s="14" customFormat="1" ht="15" customHeight="1" x14ac:dyDescent="0.2">
      <c r="B32" s="18">
        <v>92</v>
      </c>
      <c r="C32" s="27"/>
      <c r="D32" s="28"/>
      <c r="E32" s="29"/>
      <c r="F32" s="29"/>
      <c r="G32" s="29"/>
      <c r="H32" s="2"/>
      <c r="I32" s="3"/>
      <c r="J32" s="31">
        <v>0</v>
      </c>
      <c r="K32" s="30"/>
      <c r="L32" s="31">
        <v>0</v>
      </c>
      <c r="M32" s="9" t="str">
        <f t="shared" si="1"/>
        <v/>
      </c>
      <c r="N32" s="32" t="str">
        <f t="shared" si="0"/>
        <v/>
      </c>
      <c r="O32" s="50"/>
      <c r="Q32" s="13" t="str">
        <f t="shared" si="2"/>
        <v>-</v>
      </c>
      <c r="R32" s="1" t="e">
        <f>VLOOKUP(Q32,AMIs!$A$1:$B$4765,2,FALSE)</f>
        <v>#N/A</v>
      </c>
      <c r="T32" s="55">
        <f t="shared" si="3"/>
        <v>0</v>
      </c>
      <c r="U32" s="56">
        <f t="shared" si="4"/>
        <v>0</v>
      </c>
    </row>
    <row r="33" spans="2:21" s="14" customFormat="1" ht="15" customHeight="1" x14ac:dyDescent="0.2">
      <c r="B33" s="18">
        <v>93</v>
      </c>
      <c r="C33" s="27"/>
      <c r="D33" s="28"/>
      <c r="E33" s="29"/>
      <c r="F33" s="29"/>
      <c r="G33" s="29"/>
      <c r="H33" s="2"/>
      <c r="I33" s="3"/>
      <c r="J33" s="31">
        <v>0</v>
      </c>
      <c r="K33" s="30"/>
      <c r="L33" s="31">
        <v>0</v>
      </c>
      <c r="M33" s="9" t="str">
        <f t="shared" si="1"/>
        <v/>
      </c>
      <c r="N33" s="32" t="str">
        <f t="shared" si="0"/>
        <v/>
      </c>
      <c r="O33" s="50"/>
      <c r="Q33" s="13" t="str">
        <f t="shared" si="2"/>
        <v>-</v>
      </c>
      <c r="R33" s="1" t="e">
        <f>VLOOKUP(Q33,AMIs!$A$1:$B$4765,2,FALSE)</f>
        <v>#N/A</v>
      </c>
      <c r="T33" s="55">
        <f t="shared" si="3"/>
        <v>0</v>
      </c>
      <c r="U33" s="56">
        <f t="shared" si="4"/>
        <v>0</v>
      </c>
    </row>
    <row r="34" spans="2:21" s="14" customFormat="1" ht="15" customHeight="1" x14ac:dyDescent="0.2">
      <c r="B34" s="18">
        <v>94</v>
      </c>
      <c r="C34" s="27"/>
      <c r="D34" s="28"/>
      <c r="E34" s="29"/>
      <c r="F34" s="29"/>
      <c r="G34" s="29"/>
      <c r="H34" s="2"/>
      <c r="I34" s="3"/>
      <c r="J34" s="31">
        <v>0</v>
      </c>
      <c r="K34" s="30"/>
      <c r="L34" s="31">
        <v>0</v>
      </c>
      <c r="M34" s="9" t="str">
        <f t="shared" si="1"/>
        <v/>
      </c>
      <c r="N34" s="32" t="str">
        <f t="shared" si="0"/>
        <v/>
      </c>
      <c r="O34" s="50"/>
      <c r="Q34" s="13" t="str">
        <f t="shared" si="2"/>
        <v>-</v>
      </c>
      <c r="R34" s="1" t="e">
        <f>VLOOKUP(Q34,AMIs!$A$1:$B$4765,2,FALSE)</f>
        <v>#N/A</v>
      </c>
      <c r="T34" s="55">
        <f t="shared" si="3"/>
        <v>0</v>
      </c>
      <c r="U34" s="56">
        <f t="shared" si="4"/>
        <v>0</v>
      </c>
    </row>
    <row r="35" spans="2:21" s="14" customFormat="1" ht="15" customHeight="1" x14ac:dyDescent="0.2">
      <c r="B35" s="18">
        <v>95</v>
      </c>
      <c r="C35" s="27"/>
      <c r="D35" s="28"/>
      <c r="E35" s="29"/>
      <c r="F35" s="29"/>
      <c r="G35" s="29"/>
      <c r="H35" s="2"/>
      <c r="I35" s="3"/>
      <c r="J35" s="31">
        <v>0</v>
      </c>
      <c r="K35" s="30"/>
      <c r="L35" s="31">
        <v>0</v>
      </c>
      <c r="M35" s="9" t="str">
        <f t="shared" si="1"/>
        <v/>
      </c>
      <c r="N35" s="32" t="str">
        <f t="shared" si="0"/>
        <v/>
      </c>
      <c r="O35" s="50"/>
      <c r="Q35" s="13" t="str">
        <f t="shared" si="2"/>
        <v>-</v>
      </c>
      <c r="R35" s="1" t="e">
        <f>VLOOKUP(Q35,AMIs!$A$1:$B$4765,2,FALSE)</f>
        <v>#N/A</v>
      </c>
      <c r="T35" s="55">
        <f t="shared" si="3"/>
        <v>0</v>
      </c>
      <c r="U35" s="56">
        <f t="shared" si="4"/>
        <v>0</v>
      </c>
    </row>
    <row r="36" spans="2:21" s="14" customFormat="1" ht="15" customHeight="1" x14ac:dyDescent="0.2">
      <c r="B36" s="18">
        <v>96</v>
      </c>
      <c r="C36" s="27"/>
      <c r="D36" s="28"/>
      <c r="E36" s="29"/>
      <c r="F36" s="29"/>
      <c r="G36" s="29"/>
      <c r="H36" s="2"/>
      <c r="I36" s="3"/>
      <c r="J36" s="31">
        <v>0</v>
      </c>
      <c r="K36" s="30"/>
      <c r="L36" s="31">
        <v>0</v>
      </c>
      <c r="M36" s="9" t="str">
        <f t="shared" si="1"/>
        <v/>
      </c>
      <c r="N36" s="32" t="str">
        <f t="shared" si="0"/>
        <v/>
      </c>
      <c r="O36" s="50"/>
      <c r="Q36" s="13" t="str">
        <f t="shared" si="2"/>
        <v>-</v>
      </c>
      <c r="R36" s="1" t="e">
        <f>VLOOKUP(Q36,AMIs!$A$1:$B$4765,2,FALSE)</f>
        <v>#N/A</v>
      </c>
      <c r="T36" s="55">
        <f t="shared" si="3"/>
        <v>0</v>
      </c>
      <c r="U36" s="56">
        <f t="shared" si="4"/>
        <v>0</v>
      </c>
    </row>
    <row r="37" spans="2:21" s="14" customFormat="1" ht="15" customHeight="1" x14ac:dyDescent="0.2">
      <c r="B37" s="18">
        <v>97</v>
      </c>
      <c r="C37" s="27"/>
      <c r="D37" s="28"/>
      <c r="E37" s="29"/>
      <c r="F37" s="29"/>
      <c r="G37" s="29"/>
      <c r="H37" s="2"/>
      <c r="I37" s="3"/>
      <c r="J37" s="31">
        <v>0</v>
      </c>
      <c r="K37" s="30"/>
      <c r="L37" s="31">
        <v>0</v>
      </c>
      <c r="M37" s="9" t="str">
        <f t="shared" si="1"/>
        <v/>
      </c>
      <c r="N37" s="32" t="str">
        <f t="shared" si="0"/>
        <v/>
      </c>
      <c r="O37" s="50"/>
      <c r="Q37" s="13" t="str">
        <f t="shared" si="2"/>
        <v>-</v>
      </c>
      <c r="R37" s="1" t="e">
        <f>VLOOKUP(Q37,AMIs!$A$1:$B$4765,2,FALSE)</f>
        <v>#N/A</v>
      </c>
      <c r="T37" s="55">
        <f t="shared" si="3"/>
        <v>0</v>
      </c>
      <c r="U37" s="56">
        <f t="shared" si="4"/>
        <v>0</v>
      </c>
    </row>
    <row r="38" spans="2:21" s="14" customFormat="1" ht="15" customHeight="1" x14ac:dyDescent="0.2">
      <c r="B38" s="18">
        <v>98</v>
      </c>
      <c r="C38" s="27"/>
      <c r="D38" s="28"/>
      <c r="E38" s="29"/>
      <c r="F38" s="29"/>
      <c r="G38" s="29"/>
      <c r="H38" s="2"/>
      <c r="I38" s="3"/>
      <c r="J38" s="31">
        <v>0</v>
      </c>
      <c r="K38" s="30"/>
      <c r="L38" s="31">
        <v>0</v>
      </c>
      <c r="M38" s="9" t="str">
        <f t="shared" si="1"/>
        <v/>
      </c>
      <c r="N38" s="32" t="str">
        <f t="shared" si="0"/>
        <v/>
      </c>
      <c r="O38" s="50"/>
      <c r="Q38" s="13" t="str">
        <f t="shared" si="2"/>
        <v>-</v>
      </c>
      <c r="R38" s="1" t="e">
        <f>VLOOKUP(Q38,AMIs!$A$1:$B$4765,2,FALSE)</f>
        <v>#N/A</v>
      </c>
      <c r="T38" s="55">
        <f t="shared" si="3"/>
        <v>0</v>
      </c>
      <c r="U38" s="56">
        <f t="shared" si="4"/>
        <v>0</v>
      </c>
    </row>
    <row r="39" spans="2:21" s="14" customFormat="1" ht="15" customHeight="1" x14ac:dyDescent="0.2">
      <c r="B39" s="18">
        <v>99</v>
      </c>
      <c r="C39" s="27"/>
      <c r="D39" s="28"/>
      <c r="E39" s="29"/>
      <c r="F39" s="29"/>
      <c r="G39" s="29"/>
      <c r="H39" s="2"/>
      <c r="I39" s="3"/>
      <c r="J39" s="31">
        <v>0</v>
      </c>
      <c r="K39" s="30"/>
      <c r="L39" s="31">
        <v>0</v>
      </c>
      <c r="M39" s="9" t="str">
        <f t="shared" si="1"/>
        <v/>
      </c>
      <c r="N39" s="32" t="str">
        <f t="shared" si="0"/>
        <v/>
      </c>
      <c r="O39" s="50"/>
      <c r="Q39" s="13" t="str">
        <f t="shared" si="2"/>
        <v>-</v>
      </c>
      <c r="R39" s="1" t="e">
        <f>VLOOKUP(Q39,AMIs!$A$1:$B$4765,2,FALSE)</f>
        <v>#N/A</v>
      </c>
      <c r="T39" s="55">
        <f t="shared" si="3"/>
        <v>0</v>
      </c>
      <c r="U39" s="56">
        <f t="shared" si="4"/>
        <v>0</v>
      </c>
    </row>
    <row r="40" spans="2:21" s="14" customFormat="1" ht="15" customHeight="1" x14ac:dyDescent="0.2">
      <c r="B40" s="51">
        <v>100</v>
      </c>
      <c r="C40" s="27"/>
      <c r="D40" s="28"/>
      <c r="E40" s="29"/>
      <c r="F40" s="29"/>
      <c r="G40" s="29"/>
      <c r="H40" s="2"/>
      <c r="I40" s="3"/>
      <c r="J40" s="31">
        <v>0</v>
      </c>
      <c r="K40" s="30"/>
      <c r="L40" s="31">
        <v>0</v>
      </c>
      <c r="M40" s="9" t="str">
        <f t="shared" si="1"/>
        <v/>
      </c>
      <c r="N40" s="32" t="str">
        <f t="shared" si="0"/>
        <v/>
      </c>
      <c r="O40" s="50"/>
      <c r="Q40" s="13" t="str">
        <f t="shared" si="2"/>
        <v>-</v>
      </c>
      <c r="R40" s="1" t="e">
        <f>VLOOKUP(Q40,AMIs!$A$1:$B$4765,2,FALSE)</f>
        <v>#N/A</v>
      </c>
      <c r="T40" s="55">
        <f t="shared" si="3"/>
        <v>0</v>
      </c>
      <c r="U40" s="56">
        <f t="shared" si="4"/>
        <v>0</v>
      </c>
    </row>
    <row r="41" spans="2:21" ht="15" customHeight="1" x14ac:dyDescent="0.2">
      <c r="B41" s="51">
        <v>101</v>
      </c>
      <c r="C41" s="27"/>
      <c r="D41" s="28"/>
      <c r="E41" s="29"/>
      <c r="F41" s="29"/>
      <c r="G41" s="29"/>
      <c r="H41" s="2"/>
      <c r="I41" s="3"/>
      <c r="J41" s="31">
        <v>0</v>
      </c>
      <c r="K41" s="30"/>
      <c r="L41" s="31">
        <v>0</v>
      </c>
      <c r="M41" s="9" t="str">
        <f t="shared" si="1"/>
        <v/>
      </c>
      <c r="N41" s="32" t="str">
        <f t="shared" si="0"/>
        <v/>
      </c>
      <c r="O41" s="50"/>
      <c r="Q41" s="13" t="str">
        <f t="shared" si="2"/>
        <v>-</v>
      </c>
      <c r="R41" s="1" t="e">
        <f>VLOOKUP(Q41,AMIs!$A$1:$B$4765,2,FALSE)</f>
        <v>#N/A</v>
      </c>
      <c r="S41"/>
      <c r="T41" s="55">
        <f t="shared" si="3"/>
        <v>0</v>
      </c>
      <c r="U41" s="56">
        <f t="shared" si="4"/>
        <v>0</v>
      </c>
    </row>
    <row r="42" spans="2:21" ht="15" customHeight="1" x14ac:dyDescent="0.2">
      <c r="B42" s="51">
        <v>102</v>
      </c>
      <c r="C42" s="27"/>
      <c r="D42" s="28"/>
      <c r="E42" s="29"/>
      <c r="F42" s="29"/>
      <c r="G42" s="29"/>
      <c r="H42" s="2"/>
      <c r="I42" s="3"/>
      <c r="J42" s="31">
        <v>0</v>
      </c>
      <c r="K42" s="30"/>
      <c r="L42" s="31">
        <v>0</v>
      </c>
      <c r="M42" s="9" t="str">
        <f t="shared" si="1"/>
        <v/>
      </c>
      <c r="N42" s="32" t="str">
        <f t="shared" si="0"/>
        <v/>
      </c>
      <c r="O42" s="50"/>
      <c r="Q42" s="13" t="str">
        <f t="shared" si="2"/>
        <v>-</v>
      </c>
      <c r="R42" s="1" t="e">
        <f>VLOOKUP(Q42,AMIs!$A$1:$B$4765,2,FALSE)</f>
        <v>#N/A</v>
      </c>
      <c r="S42"/>
      <c r="T42" s="55">
        <f t="shared" si="3"/>
        <v>0</v>
      </c>
      <c r="U42" s="56">
        <f t="shared" si="4"/>
        <v>0</v>
      </c>
    </row>
    <row r="43" spans="2:21" ht="15" customHeight="1" x14ac:dyDescent="0.2">
      <c r="B43" s="51">
        <v>103</v>
      </c>
      <c r="C43" s="27"/>
      <c r="D43" s="28"/>
      <c r="E43" s="29"/>
      <c r="F43" s="29"/>
      <c r="G43" s="29"/>
      <c r="H43" s="2"/>
      <c r="I43" s="3"/>
      <c r="J43" s="31">
        <v>0</v>
      </c>
      <c r="K43" s="30"/>
      <c r="L43" s="31">
        <v>0</v>
      </c>
      <c r="M43" s="9" t="str">
        <f t="shared" si="1"/>
        <v/>
      </c>
      <c r="N43" s="32" t="str">
        <f t="shared" si="0"/>
        <v/>
      </c>
      <c r="O43" s="50"/>
      <c r="Q43" s="13" t="str">
        <f t="shared" si="2"/>
        <v>-</v>
      </c>
      <c r="R43" s="1" t="e">
        <f>VLOOKUP(Q43,AMIs!$A$1:$B$4765,2,FALSE)</f>
        <v>#N/A</v>
      </c>
      <c r="S43"/>
      <c r="T43" s="55">
        <f t="shared" si="3"/>
        <v>0</v>
      </c>
      <c r="U43" s="56">
        <f t="shared" si="4"/>
        <v>0</v>
      </c>
    </row>
    <row r="44" spans="2:21" ht="15" customHeight="1" x14ac:dyDescent="0.2">
      <c r="B44" s="51">
        <v>104</v>
      </c>
      <c r="C44" s="27"/>
      <c r="D44" s="28"/>
      <c r="E44" s="29"/>
      <c r="F44" s="29"/>
      <c r="G44" s="29"/>
      <c r="H44" s="2"/>
      <c r="I44" s="3"/>
      <c r="J44" s="31">
        <v>0</v>
      </c>
      <c r="K44" s="30"/>
      <c r="L44" s="31">
        <v>0</v>
      </c>
      <c r="M44" s="9" t="str">
        <f t="shared" si="1"/>
        <v/>
      </c>
      <c r="N44" s="32" t="str">
        <f t="shared" si="0"/>
        <v/>
      </c>
      <c r="O44" s="50"/>
      <c r="Q44" s="13" t="str">
        <f t="shared" si="2"/>
        <v>-</v>
      </c>
      <c r="R44" s="1" t="e">
        <f>VLOOKUP(Q44,AMIs!$A$1:$B$4765,2,FALSE)</f>
        <v>#N/A</v>
      </c>
      <c r="S44"/>
      <c r="T44" s="55">
        <f t="shared" si="3"/>
        <v>0</v>
      </c>
      <c r="U44" s="56">
        <f t="shared" si="4"/>
        <v>0</v>
      </c>
    </row>
    <row r="45" spans="2:21" ht="15" customHeight="1" thickBot="1" x14ac:dyDescent="0.25">
      <c r="B45" s="52">
        <v>105</v>
      </c>
      <c r="C45" s="33"/>
      <c r="D45" s="34"/>
      <c r="E45" s="35"/>
      <c r="F45" s="35"/>
      <c r="G45" s="35"/>
      <c r="H45" s="89"/>
      <c r="I45" s="73"/>
      <c r="J45" s="37">
        <v>0</v>
      </c>
      <c r="K45" s="36"/>
      <c r="L45" s="37">
        <v>0</v>
      </c>
      <c r="M45" s="90" t="str">
        <f t="shared" si="1"/>
        <v/>
      </c>
      <c r="N45" s="38" t="str">
        <f t="shared" si="0"/>
        <v/>
      </c>
      <c r="O45" s="50"/>
      <c r="Q45" s="13" t="str">
        <f t="shared" si="2"/>
        <v>-</v>
      </c>
      <c r="R45" s="1" t="e">
        <f>VLOOKUP(Q45,AMIs!$A$1:$B$4765,2,FALSE)</f>
        <v>#N/A</v>
      </c>
      <c r="S45"/>
      <c r="T45" s="57">
        <f t="shared" si="3"/>
        <v>0</v>
      </c>
      <c r="U45" s="58">
        <f t="shared" si="4"/>
        <v>0</v>
      </c>
    </row>
  </sheetData>
  <sheetProtection algorithmName="SHA-512" hashValue="qVii+ZPW1DEyciP3a+t5Bcj2qCieP5VhusGYcVCRFmIKxvN2Gg8Znf4Z/heX4mQEzSzGzyxDR07/XV5Op0w0fg==" saltValue="vMeNkFb+Q/TMpGFqp8wlWg==" spinCount="100000" sheet="1" objects="1" scenarios="1" selectLockedCells="1"/>
  <mergeCells count="4">
    <mergeCell ref="C2:D2"/>
    <mergeCell ref="C3:D3"/>
    <mergeCell ref="E2:F2"/>
    <mergeCell ref="E3:F3"/>
  </mergeCells>
  <phoneticPr fontId="2" type="noConversion"/>
  <conditionalFormatting sqref="L7">
    <cfRule type="expression" dxfId="74" priority="2" stopIfTrue="1">
      <formula>$L$7&gt;$M$7</formula>
    </cfRule>
  </conditionalFormatting>
  <conditionalFormatting sqref="L8">
    <cfRule type="expression" dxfId="73" priority="3" stopIfTrue="1">
      <formula>$L$8&gt;$M$8</formula>
    </cfRule>
  </conditionalFormatting>
  <conditionalFormatting sqref="L9">
    <cfRule type="expression" dxfId="72" priority="4" stopIfTrue="1">
      <formula>$L$9&gt;$M$9</formula>
    </cfRule>
  </conditionalFormatting>
  <conditionalFormatting sqref="L10">
    <cfRule type="expression" dxfId="71" priority="5" stopIfTrue="1">
      <formula>$L$10&gt;$M$10</formula>
    </cfRule>
  </conditionalFormatting>
  <conditionalFormatting sqref="L11">
    <cfRule type="expression" dxfId="70" priority="6" stopIfTrue="1">
      <formula>$L$11&gt;$M$11</formula>
    </cfRule>
  </conditionalFormatting>
  <conditionalFormatting sqref="L12">
    <cfRule type="expression" dxfId="69" priority="7" stopIfTrue="1">
      <formula>$L$12&gt;$M$12</formula>
    </cfRule>
  </conditionalFormatting>
  <conditionalFormatting sqref="L13">
    <cfRule type="expression" dxfId="68" priority="8" stopIfTrue="1">
      <formula>$L$13&gt;$M$13</formula>
    </cfRule>
  </conditionalFormatting>
  <conditionalFormatting sqref="L14">
    <cfRule type="expression" dxfId="67" priority="9" stopIfTrue="1">
      <formula>$L$14&gt;$M$14</formula>
    </cfRule>
  </conditionalFormatting>
  <conditionalFormatting sqref="L15">
    <cfRule type="expression" dxfId="66" priority="10" stopIfTrue="1">
      <formula>$L$15&gt;$M$15</formula>
    </cfRule>
  </conditionalFormatting>
  <conditionalFormatting sqref="L16">
    <cfRule type="expression" dxfId="65" priority="11" stopIfTrue="1">
      <formula>$L$16&gt;$M$16</formula>
    </cfRule>
  </conditionalFormatting>
  <conditionalFormatting sqref="L17">
    <cfRule type="expression" dxfId="64" priority="12" stopIfTrue="1">
      <formula>$L$17&gt;$M$17</formula>
    </cfRule>
  </conditionalFormatting>
  <conditionalFormatting sqref="L18">
    <cfRule type="expression" dxfId="63" priority="13" stopIfTrue="1">
      <formula>$L$18&gt;$M$18</formula>
    </cfRule>
  </conditionalFormatting>
  <conditionalFormatting sqref="L19">
    <cfRule type="expression" dxfId="62" priority="14" stopIfTrue="1">
      <formula>$L$19&gt;$M$19</formula>
    </cfRule>
  </conditionalFormatting>
  <conditionalFormatting sqref="L20 L31">
    <cfRule type="expression" dxfId="61" priority="15" stopIfTrue="1">
      <formula>$L$20&gt;$M$20</formula>
    </cfRule>
  </conditionalFormatting>
  <conditionalFormatting sqref="L21 L32">
    <cfRule type="expression" dxfId="60" priority="16" stopIfTrue="1">
      <formula>$L$21&gt;$M$21</formula>
    </cfRule>
  </conditionalFormatting>
  <conditionalFormatting sqref="L22 L33">
    <cfRule type="expression" dxfId="59" priority="17" stopIfTrue="1">
      <formula>$L$22&gt;$M$22</formula>
    </cfRule>
  </conditionalFormatting>
  <conditionalFormatting sqref="L23 L34">
    <cfRule type="expression" dxfId="58" priority="18" stopIfTrue="1">
      <formula>$L$23&gt;$M$23</formula>
    </cfRule>
  </conditionalFormatting>
  <conditionalFormatting sqref="L24 L35">
    <cfRule type="expression" dxfId="57" priority="19" stopIfTrue="1">
      <formula>$L$24&gt;$M$24</formula>
    </cfRule>
  </conditionalFormatting>
  <conditionalFormatting sqref="L25 L36 L41">
    <cfRule type="expression" dxfId="56" priority="20" stopIfTrue="1">
      <formula>$L$25&gt;$M$25</formula>
    </cfRule>
  </conditionalFormatting>
  <conditionalFormatting sqref="L26 L37 L42">
    <cfRule type="expression" dxfId="55" priority="21" stopIfTrue="1">
      <formula>$L$26&gt;$M$26</formula>
    </cfRule>
  </conditionalFormatting>
  <conditionalFormatting sqref="L27 L38 L43">
    <cfRule type="expression" dxfId="54" priority="22" stopIfTrue="1">
      <formula>$L$27&gt;$M$27</formula>
    </cfRule>
  </conditionalFormatting>
  <conditionalFormatting sqref="L28 L39 L44">
    <cfRule type="expression" dxfId="53" priority="23" stopIfTrue="1">
      <formula>$L$28&gt;$M$28</formula>
    </cfRule>
  </conditionalFormatting>
  <conditionalFormatting sqref="L29 L40 L45">
    <cfRule type="expression" dxfId="52" priority="24" stopIfTrue="1">
      <formula>$L$29&gt;$M$29</formula>
    </cfRule>
  </conditionalFormatting>
  <conditionalFormatting sqref="L30">
    <cfRule type="expression" dxfId="51" priority="25" stopIfTrue="1">
      <formula>$L$30&gt;$M$30</formula>
    </cfRule>
  </conditionalFormatting>
  <conditionalFormatting sqref="L6:M6 M7:M45">
    <cfRule type="expression" dxfId="50" priority="1" stopIfTrue="1">
      <formula>$L$6&gt;$M$6</formula>
    </cfRule>
  </conditionalFormatting>
  <dataValidations count="42">
    <dataValidation allowBlank="1" showInputMessage="1" errorTitle="Annual Income" error="The Annual Income must be &lt;= 80%-AMI's." sqref="L6:L45" xr:uid="{00000000-0002-0000-0200-000000000000}"/>
    <dataValidation type="list" allowBlank="1" showInputMessage="1" showErrorMessage="1" errorTitle="1st-time Homebuyer" error="Please enter 1st-time Homebuyer as Y or N." sqref="K6:K45" xr:uid="{00000000-0002-0000-0200-000001000000}">
      <formula1>"Y,N"</formula1>
    </dataValidation>
    <dataValidation type="date" allowBlank="1" showInputMessage="1" showErrorMessage="1" errorTitle="Loan Date" error="The Loan Date must be between the dates listed on the 1st page in FHLB Advance Information." sqref="D6" xr:uid="{00000000-0002-0000-0200-000002000000}">
      <formula1>C3</formula1>
      <formula2>E3</formula2>
    </dataValidation>
    <dataValidation type="date" allowBlank="1" showInputMessage="1" showErrorMessage="1" errorTitle="Loan Date" error="The Loan Date must be between the dates listed on the 1st page in FHLB Advance Information." sqref="D7" xr:uid="{00000000-0002-0000-0200-000003000000}">
      <formula1>C3</formula1>
      <formula2>E3</formula2>
    </dataValidation>
    <dataValidation type="date" allowBlank="1" showInputMessage="1" showErrorMessage="1" errorTitle="Loan Date" error="The Loan Date must be between the dates listed on the 1st page in FHLB Advance Information." sqref="D8" xr:uid="{00000000-0002-0000-0200-000004000000}">
      <formula1>C3</formula1>
      <formula2>E3</formula2>
    </dataValidation>
    <dataValidation type="date" allowBlank="1" showInputMessage="1" showErrorMessage="1" errorTitle="Loan Date" error="The Loan Date must be between the dates listed on the 1st page in FHLB Advance Information." sqref="D9" xr:uid="{00000000-0002-0000-0200-000005000000}">
      <formula1>C3</formula1>
      <formula2>E3</formula2>
    </dataValidation>
    <dataValidation type="date" allowBlank="1" showInputMessage="1" showErrorMessage="1" errorTitle="Loan Date" error="The Loan Date must be between the dates listed on the 1st page in FHLB Advance Information." sqref="D10" xr:uid="{00000000-0002-0000-0200-000006000000}">
      <formula1>C3</formula1>
      <formula2>E3</formula2>
    </dataValidation>
    <dataValidation type="date" allowBlank="1" showInputMessage="1" showErrorMessage="1" errorTitle="Loan Date" error="The Loan Date must be between the dates listed on the 1st page in FHLB Advance Information." sqref="D11" xr:uid="{00000000-0002-0000-0200-000007000000}">
      <formula1>C3</formula1>
      <formula2>E3</formula2>
    </dataValidation>
    <dataValidation type="date" allowBlank="1" showInputMessage="1" showErrorMessage="1" errorTitle="Loan Date" error="The Loan Date must be between the dates listed on the 1st page in FHLB Advance Information." sqref="D12" xr:uid="{00000000-0002-0000-0200-000008000000}">
      <formula1>C3</formula1>
      <formula2>E3</formula2>
    </dataValidation>
    <dataValidation type="date" allowBlank="1" showInputMessage="1" showErrorMessage="1" errorTitle="Loan Date" error="The Loan Date must be between the dates listed on the 1st page in FHLB Advance Information." sqref="D13" xr:uid="{00000000-0002-0000-0200-000009000000}">
      <formula1>C3</formula1>
      <formula2>E3</formula2>
    </dataValidation>
    <dataValidation type="date" allowBlank="1" showInputMessage="1" showErrorMessage="1" errorTitle="Loan Date" error="The Loan Date must be between the dates listed on the 1st page in FHLB Advance Information." sqref="D14" xr:uid="{00000000-0002-0000-0200-00000A000000}">
      <formula1>C3</formula1>
      <formula2>E3</formula2>
    </dataValidation>
    <dataValidation type="date" allowBlank="1" showInputMessage="1" showErrorMessage="1" errorTitle="Loan Date" error="The Loan Date must be between the dates listed on the 1st page in FHLB Advance Information." sqref="D15" xr:uid="{00000000-0002-0000-0200-00000B000000}">
      <formula1>C3</formula1>
      <formula2>E3</formula2>
    </dataValidation>
    <dataValidation type="date" allowBlank="1" showInputMessage="1" showErrorMessage="1" errorTitle="Loan Date" error="The Loan Date must be between the dates listed on the 1st page in FHLB Advance Information." sqref="D16" xr:uid="{00000000-0002-0000-0200-00000C000000}">
      <formula1>C3</formula1>
      <formula2>E3</formula2>
    </dataValidation>
    <dataValidation type="date" allowBlank="1" showInputMessage="1" showErrorMessage="1" errorTitle="Loan Date" error="The Loan Date must be between the dates listed on the 1st page in FHLB Advance Information." sqref="D17" xr:uid="{00000000-0002-0000-0200-00000D000000}">
      <formula1>C3</formula1>
      <formula2>E3</formula2>
    </dataValidation>
    <dataValidation type="date" allowBlank="1" showInputMessage="1" showErrorMessage="1" errorTitle="Loan Date" error="The Loan Date must be between the dates listed on the 1st page in FHLB Advance Information." sqref="D18" xr:uid="{00000000-0002-0000-0200-00000E000000}">
      <formula1>C3</formula1>
      <formula2>E3</formula2>
    </dataValidation>
    <dataValidation type="date" allowBlank="1" showInputMessage="1" showErrorMessage="1" errorTitle="Loan Date" error="The Loan Date must be between the dates listed on the 1st page in FHLB Advance Information." sqref="D19" xr:uid="{00000000-0002-0000-0200-00000F000000}">
      <formula1>C3</formula1>
      <formula2>E3</formula2>
    </dataValidation>
    <dataValidation type="date" allowBlank="1" showInputMessage="1" showErrorMessage="1" errorTitle="Loan Date" error="The Loan Date must be between the dates listed on the 1st page in FHLB Advance Information." sqref="D20" xr:uid="{00000000-0002-0000-0200-000010000000}">
      <formula1>C3</formula1>
      <formula2>E3</formula2>
    </dataValidation>
    <dataValidation type="date" allowBlank="1" showInputMessage="1" showErrorMessage="1" errorTitle="Loan Date" error="The Loan Date must be between the dates listed on the 1st page in FHLB Advance Information." sqref="D21" xr:uid="{00000000-0002-0000-0200-000011000000}">
      <formula1>C3</formula1>
      <formula2>E3</formula2>
    </dataValidation>
    <dataValidation type="date" allowBlank="1" showInputMessage="1" showErrorMessage="1" errorTitle="Loan Date" error="The Loan Date must be between the dates listed on the 1st page in FHLB Advance Information." sqref="D22" xr:uid="{00000000-0002-0000-0200-000012000000}">
      <formula1>C3</formula1>
      <formula2>E3</formula2>
    </dataValidation>
    <dataValidation type="date" allowBlank="1" showInputMessage="1" showErrorMessage="1" errorTitle="Loan Date" error="The Loan Date must be between the dates listed on the 1st page in FHLB Advance Information." sqref="D23" xr:uid="{00000000-0002-0000-0200-000013000000}">
      <formula1>C3</formula1>
      <formula2>E3</formula2>
    </dataValidation>
    <dataValidation type="date" allowBlank="1" showInputMessage="1" showErrorMessage="1" errorTitle="Loan Date" error="The Loan Date must be between the dates listed on the 1st page in FHLB Advance Information." sqref="D24" xr:uid="{00000000-0002-0000-0200-000014000000}">
      <formula1>C3</formula1>
      <formula2>E3</formula2>
    </dataValidation>
    <dataValidation type="date" allowBlank="1" showInputMessage="1" showErrorMessage="1" errorTitle="Loan Date" error="The Loan Date must be between the dates listed on the 1st page in FHLB Advance Information." sqref="D25" xr:uid="{00000000-0002-0000-0200-000015000000}">
      <formula1>C3</formula1>
      <formula2>E3</formula2>
    </dataValidation>
    <dataValidation type="date" allowBlank="1" showInputMessage="1" showErrorMessage="1" errorTitle="Loan Date" error="The Loan Date must be between the dates listed on the 1st page in FHLB Advance Information." sqref="D26" xr:uid="{00000000-0002-0000-0200-000016000000}">
      <formula1>C3</formula1>
      <formula2>E3</formula2>
    </dataValidation>
    <dataValidation type="date" allowBlank="1" showInputMessage="1" showErrorMessage="1" errorTitle="Loan Date" error="The Loan Date must be between the dates listed on the 1st page in FHLB Advance Information." sqref="D27" xr:uid="{00000000-0002-0000-0200-000017000000}">
      <formula1>C3</formula1>
      <formula2>E3</formula2>
    </dataValidation>
    <dataValidation type="date" allowBlank="1" showInputMessage="1" showErrorMessage="1" errorTitle="Loan Date" error="The Loan Date must be between the dates listed on the 1st page in FHLB Advance Information." sqref="D28" xr:uid="{00000000-0002-0000-0200-000018000000}">
      <formula1>C3</formula1>
      <formula2>E3</formula2>
    </dataValidation>
    <dataValidation type="date" allowBlank="1" showInputMessage="1" showErrorMessage="1" errorTitle="Loan Date" error="The Loan Date must be between the dates listed on the 1st page in FHLB Advance Information." sqref="D29" xr:uid="{00000000-0002-0000-0200-000019000000}">
      <formula1>C3</formula1>
      <formula2>E3</formula2>
    </dataValidation>
    <dataValidation type="date" allowBlank="1" showInputMessage="1" showErrorMessage="1" errorTitle="Loan Date" error="The Loan Date must be between the dates listed on the 1st page in FHLB Advance Information." sqref="D30" xr:uid="{00000000-0002-0000-0200-00001A000000}">
      <formula1>C3</formula1>
      <formula2>E3</formula2>
    </dataValidation>
    <dataValidation type="date" allowBlank="1" showInputMessage="1" showErrorMessage="1" errorTitle="Loan Date" error="The Loan Date must be between the dates listed on the 1st page in FHLB Advance Information." sqref="D31" xr:uid="{00000000-0002-0000-0200-00001B000000}">
      <formula1>C3</formula1>
      <formula2>E3</formula2>
    </dataValidation>
    <dataValidation type="date" allowBlank="1" showInputMessage="1" showErrorMessage="1" errorTitle="Loan Date" error="The Loan Date must be between the dates listed on the 1st page in FHLB Advance Information." sqref="D32" xr:uid="{00000000-0002-0000-0200-00001C000000}">
      <formula1>C3</formula1>
      <formula2>E3</formula2>
    </dataValidation>
    <dataValidation type="date" allowBlank="1" showInputMessage="1" showErrorMessage="1" errorTitle="Loan Date" error="The Loan Date must be between the dates listed on the 1st page in FHLB Advance Information." sqref="D33" xr:uid="{00000000-0002-0000-0200-00001D000000}">
      <formula1>C3</formula1>
      <formula2>E3</formula2>
    </dataValidation>
    <dataValidation type="date" allowBlank="1" showInputMessage="1" showErrorMessage="1" errorTitle="Loan Date" error="The Loan Date must be between the dates listed on the 1st page in FHLB Advance Information." sqref="D34" xr:uid="{00000000-0002-0000-0200-00001E000000}">
      <formula1>C3</formula1>
      <formula2>E3</formula2>
    </dataValidation>
    <dataValidation type="date" allowBlank="1" showInputMessage="1" showErrorMessage="1" errorTitle="Loan Date" error="The Loan Date must be between the dates listed on the 1st page in FHLB Advance Information." sqref="D35" xr:uid="{00000000-0002-0000-0200-00001F000000}">
      <formula1>C3</formula1>
      <formula2>E3</formula2>
    </dataValidation>
    <dataValidation type="date" allowBlank="1" showInputMessage="1" showErrorMessage="1" errorTitle="Loan Date" error="The Loan Date must be between the dates listed on the 1st page in FHLB Advance Information." sqref="D36" xr:uid="{00000000-0002-0000-0200-000020000000}">
      <formula1>C3</formula1>
      <formula2>E3</formula2>
    </dataValidation>
    <dataValidation type="date" allowBlank="1" showInputMessage="1" showErrorMessage="1" errorTitle="Loan Date" error="The Loan Date must be between the dates listed on the 1st page in FHLB Advance Information." sqref="D37" xr:uid="{00000000-0002-0000-0200-000021000000}">
      <formula1>C3</formula1>
      <formula2>E3</formula2>
    </dataValidation>
    <dataValidation type="date" allowBlank="1" showInputMessage="1" showErrorMessage="1" errorTitle="Loan Date" error="The Loan Date must be between the dates listed on the 1st page in FHLB Advance Information." sqref="D38" xr:uid="{00000000-0002-0000-0200-000022000000}">
      <formula1>C3</formula1>
      <formula2>E3</formula2>
    </dataValidation>
    <dataValidation type="date" allowBlank="1" showInputMessage="1" showErrorMessage="1" errorTitle="Loan Date" error="The Loan Date must be between the dates listed on the 1st page in FHLB Advance Information." sqref="D39" xr:uid="{00000000-0002-0000-0200-000023000000}">
      <formula1>C3</formula1>
      <formula2>E3</formula2>
    </dataValidation>
    <dataValidation type="date" allowBlank="1" showInputMessage="1" showErrorMessage="1" errorTitle="Loan Date" error="The Loan Date must be between the dates listed on the 1st page in FHLB Advance Information." sqref="D40" xr:uid="{00000000-0002-0000-0200-000024000000}">
      <formula1>C3</formula1>
      <formula2>E3</formula2>
    </dataValidation>
    <dataValidation type="date" allowBlank="1" showInputMessage="1" showErrorMessage="1" errorTitle="Loan Date" error="The Loan Date must be between the dates listed on the 1st page in FHLB Advance Information." sqref="D41" xr:uid="{00000000-0002-0000-0200-000025000000}">
      <formula1>C3</formula1>
      <formula2>E3</formula2>
    </dataValidation>
    <dataValidation type="date" allowBlank="1" showInputMessage="1" showErrorMessage="1" errorTitle="Loan Date" error="The Loan Date must be between the dates listed on the 1st page in FHLB Advance Information." sqref="D42" xr:uid="{00000000-0002-0000-0200-000026000000}">
      <formula1>C3</formula1>
      <formula2>E3</formula2>
    </dataValidation>
    <dataValidation type="date" allowBlank="1" showInputMessage="1" showErrorMessage="1" errorTitle="Loan Date" error="The Loan Date must be between the dates listed on the 1st page in FHLB Advance Information." sqref="D43" xr:uid="{00000000-0002-0000-0200-000027000000}">
      <formula1>C3</formula1>
      <formula2>E3</formula2>
    </dataValidation>
    <dataValidation type="date" allowBlank="1" showInputMessage="1" showErrorMessage="1" errorTitle="Loan Date" error="The Loan Date must be between the dates listed on the 1st page in FHLB Advance Information." sqref="D44" xr:uid="{00000000-0002-0000-0200-000028000000}">
      <formula1>C3</formula1>
      <formula2>E3</formula2>
    </dataValidation>
    <dataValidation type="date" allowBlank="1" showInputMessage="1" showErrorMessage="1" errorTitle="Loan Date" error="The Loan Date must be between the dates listed on the 1st page in FHLB Advance Information." sqref="D45" xr:uid="{00000000-0002-0000-0200-000029000000}">
      <formula1>C3</formula1>
      <formula2>E3</formula2>
    </dataValidation>
  </dataValidations>
  <pageMargins left="0.25" right="0.25" top="0.5" bottom="0.25" header="0.5" footer="0.5"/>
  <pageSetup scale="85"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00000000-0002-0000-0200-00002A000000}">
          <x14:formula1>
            <xm:f>AMIs!$M$1:$M$40</xm:f>
          </x14:formula1>
          <xm:sqref>I6:I45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76FE-5709-4689-A723-94EF28DEBF15}">
  <sheetPr>
    <pageSetUpPr fitToPage="1"/>
  </sheetPr>
  <dimension ref="B2:U45"/>
  <sheetViews>
    <sheetView showGridLines="0" view="pageLayout" zoomScaleNormal="100" zoomScaleSheetLayoutView="89" workbookViewId="0">
      <selection activeCell="I9" sqref="I9"/>
    </sheetView>
  </sheetViews>
  <sheetFormatPr defaultRowHeight="12.75" x14ac:dyDescent="0.2"/>
  <cols>
    <col min="1" max="1" width="1.7109375" customWidth="1"/>
    <col min="2" max="2" width="4.42578125" bestFit="1"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5.28515625" customWidth="1"/>
    <col min="11" max="11" width="12.7109375" bestFit="1" customWidth="1"/>
    <col min="12" max="12" width="11.7109375" customWidth="1"/>
    <col min="13" max="13" width="13.7109375" customWidth="1"/>
    <col min="14" max="14" width="10.5703125" bestFit="1" customWidth="1"/>
    <col min="15" max="15" width="1.7109375" customWidth="1"/>
    <col min="16" max="16" width="14.28515625" customWidth="1"/>
    <col min="17" max="17" width="8.5703125" hidden="1" customWidth="1"/>
    <col min="18" max="18" width="14.42578125" hidden="1" customWidth="1"/>
    <col min="19" max="19" width="6.7109375" style="61" hidden="1" customWidth="1"/>
    <col min="20" max="21" width="9.28515625" hidden="1" customWidth="1"/>
  </cols>
  <sheetData>
    <row r="2" spans="2:21" ht="15" hidden="1" x14ac:dyDescent="0.2">
      <c r="C2" s="130" t="s">
        <v>26</v>
      </c>
      <c r="D2" s="131"/>
      <c r="E2" s="130" t="s">
        <v>27</v>
      </c>
      <c r="F2" s="131"/>
    </row>
    <row r="3" spans="2:21" hidden="1" x14ac:dyDescent="0.2">
      <c r="C3" s="132" t="str">
        <f>IF(UnitList!J10="","",UnitList!J10)</f>
        <v/>
      </c>
      <c r="D3" s="132"/>
      <c r="E3" s="132" t="str">
        <f>IF(UnitList!L10="","",UnitList!L10)</f>
        <v/>
      </c>
      <c r="F3" s="132"/>
    </row>
    <row r="4" spans="2:21" s="23" customFormat="1" ht="13.5" thickBot="1" x14ac:dyDescent="0.25">
      <c r="S4" s="62"/>
    </row>
    <row r="5" spans="2:21" s="8" customFormat="1" ht="30.75" thickBot="1" x14ac:dyDescent="0.3">
      <c r="B5" s="15" t="s">
        <v>13</v>
      </c>
      <c r="C5" s="16" t="s">
        <v>7</v>
      </c>
      <c r="D5" s="16" t="s">
        <v>8</v>
      </c>
      <c r="E5" s="25" t="s">
        <v>9</v>
      </c>
      <c r="F5" s="16" t="s">
        <v>0</v>
      </c>
      <c r="G5" s="16" t="s">
        <v>1</v>
      </c>
      <c r="H5" s="16" t="s">
        <v>14</v>
      </c>
      <c r="I5" s="16" t="s">
        <v>2</v>
      </c>
      <c r="J5" s="25" t="s">
        <v>10</v>
      </c>
      <c r="K5" s="25" t="s">
        <v>11</v>
      </c>
      <c r="L5" s="25" t="s">
        <v>4</v>
      </c>
      <c r="M5" s="25" t="s">
        <v>25</v>
      </c>
      <c r="N5" s="26" t="s">
        <v>12</v>
      </c>
      <c r="O5" s="40"/>
      <c r="Q5" s="11" t="s">
        <v>75</v>
      </c>
      <c r="R5" s="12" t="s">
        <v>76</v>
      </c>
      <c r="T5" s="59" t="s">
        <v>13</v>
      </c>
      <c r="U5" s="60" t="s">
        <v>31</v>
      </c>
    </row>
    <row r="6" spans="2:21" ht="15" customHeight="1" x14ac:dyDescent="0.2">
      <c r="B6" s="81">
        <v>106</v>
      </c>
      <c r="C6" s="82"/>
      <c r="D6" s="83"/>
      <c r="E6" s="84"/>
      <c r="F6" s="84"/>
      <c r="G6" s="84"/>
      <c r="H6" s="84"/>
      <c r="I6" s="85"/>
      <c r="J6" s="86">
        <v>0</v>
      </c>
      <c r="K6" s="85"/>
      <c r="L6" s="86">
        <v>0</v>
      </c>
      <c r="M6" s="87" t="str">
        <f>IFERROR(R6,"")</f>
        <v/>
      </c>
      <c r="N6" s="88" t="str">
        <f t="shared" ref="N6:N45" si="0">IF(OR(L6=0,M6=0),"",IF(L6&gt;M6,"N",IF(L6&lt;=M6,"Y","")))</f>
        <v/>
      </c>
      <c r="O6" s="39"/>
      <c r="Q6" s="13" t="str">
        <f>I6&amp;"-"&amp;H6</f>
        <v>-</v>
      </c>
      <c r="R6" s="1" t="e">
        <f>VLOOKUP(Q6,AMIs!$A$1:$B$4765,2,FALSE)</f>
        <v>#N/A</v>
      </c>
      <c r="S6"/>
      <c r="T6" s="55">
        <f>IF(N6="Y",1,0)</f>
        <v>0</v>
      </c>
      <c r="U6" s="56">
        <f>IF(N6="Y",J6,0)</f>
        <v>0</v>
      </c>
    </row>
    <row r="7" spans="2:21" ht="15" customHeight="1" x14ac:dyDescent="0.2">
      <c r="B7" s="18">
        <v>107</v>
      </c>
      <c r="C7" s="20"/>
      <c r="D7" s="4"/>
      <c r="E7" s="5"/>
      <c r="F7" s="5"/>
      <c r="G7" s="5"/>
      <c r="H7" s="2"/>
      <c r="I7" s="3"/>
      <c r="J7" s="7">
        <v>0</v>
      </c>
      <c r="K7" s="6"/>
      <c r="L7" s="7">
        <v>0</v>
      </c>
      <c r="M7" s="9" t="str">
        <f t="shared" ref="M7:M45" si="1">IFERROR(R7,"")</f>
        <v/>
      </c>
      <c r="N7" s="10" t="str">
        <f t="shared" si="0"/>
        <v/>
      </c>
      <c r="O7" s="39"/>
      <c r="Q7" s="13" t="str">
        <f t="shared" ref="Q7:Q45" si="2">I7&amp;"-"&amp;H7</f>
        <v>-</v>
      </c>
      <c r="R7" s="1" t="e">
        <f>VLOOKUP(Q7,AMIs!$A$1:$B$4765,2,FALSE)</f>
        <v>#N/A</v>
      </c>
      <c r="S7"/>
      <c r="T7" s="55">
        <f t="shared" ref="T7:T45" si="3">IF(N7="Y",1,0)</f>
        <v>0</v>
      </c>
      <c r="U7" s="56">
        <f t="shared" ref="U7:U45" si="4">IF(N7="Y",J7,0)</f>
        <v>0</v>
      </c>
    </row>
    <row r="8" spans="2:21" ht="15" customHeight="1" x14ac:dyDescent="0.2">
      <c r="B8" s="18">
        <v>108</v>
      </c>
      <c r="C8" s="20"/>
      <c r="D8" s="4"/>
      <c r="E8" s="5"/>
      <c r="F8" s="5"/>
      <c r="G8" s="5"/>
      <c r="H8" s="2"/>
      <c r="I8" s="3"/>
      <c r="J8" s="7">
        <v>0</v>
      </c>
      <c r="K8" s="6"/>
      <c r="L8" s="7">
        <v>0</v>
      </c>
      <c r="M8" s="9" t="str">
        <f t="shared" si="1"/>
        <v/>
      </c>
      <c r="N8" s="10" t="str">
        <f t="shared" si="0"/>
        <v/>
      </c>
      <c r="O8" s="39"/>
      <c r="Q8" s="13" t="str">
        <f t="shared" si="2"/>
        <v>-</v>
      </c>
      <c r="R8" s="1" t="e">
        <f>VLOOKUP(Q8,AMIs!$A$1:$B$4765,2,FALSE)</f>
        <v>#N/A</v>
      </c>
      <c r="S8"/>
      <c r="T8" s="55">
        <f t="shared" si="3"/>
        <v>0</v>
      </c>
      <c r="U8" s="56">
        <f t="shared" si="4"/>
        <v>0</v>
      </c>
    </row>
    <row r="9" spans="2:21" ht="15" customHeight="1" x14ac:dyDescent="0.2">
      <c r="B9" s="18">
        <v>109</v>
      </c>
      <c r="C9" s="20"/>
      <c r="D9" s="4"/>
      <c r="E9" s="5"/>
      <c r="F9" s="5"/>
      <c r="G9" s="5"/>
      <c r="H9" s="2"/>
      <c r="I9" s="3"/>
      <c r="J9" s="7">
        <v>0</v>
      </c>
      <c r="K9" s="6"/>
      <c r="L9" s="7">
        <v>0</v>
      </c>
      <c r="M9" s="9" t="str">
        <f t="shared" si="1"/>
        <v/>
      </c>
      <c r="N9" s="10" t="str">
        <f t="shared" si="0"/>
        <v/>
      </c>
      <c r="O9" s="39"/>
      <c r="Q9" s="13" t="str">
        <f t="shared" si="2"/>
        <v>-</v>
      </c>
      <c r="R9" s="1" t="e">
        <f>VLOOKUP(Q9,AMIs!$A$1:$B$4765,2,FALSE)</f>
        <v>#N/A</v>
      </c>
      <c r="S9"/>
      <c r="T9" s="55">
        <f t="shared" si="3"/>
        <v>0</v>
      </c>
      <c r="U9" s="56">
        <f t="shared" si="4"/>
        <v>0</v>
      </c>
    </row>
    <row r="10" spans="2:21" ht="15" customHeight="1" x14ac:dyDescent="0.2">
      <c r="B10" s="18">
        <v>110</v>
      </c>
      <c r="C10" s="20"/>
      <c r="D10" s="4"/>
      <c r="E10" s="5"/>
      <c r="F10" s="5"/>
      <c r="G10" s="5"/>
      <c r="H10" s="2"/>
      <c r="I10" s="3"/>
      <c r="J10" s="7">
        <v>0</v>
      </c>
      <c r="K10" s="6"/>
      <c r="L10" s="7">
        <v>0</v>
      </c>
      <c r="M10" s="9" t="str">
        <f t="shared" si="1"/>
        <v/>
      </c>
      <c r="N10" s="10" t="str">
        <f t="shared" si="0"/>
        <v/>
      </c>
      <c r="O10" s="39"/>
      <c r="Q10" s="13" t="str">
        <f t="shared" si="2"/>
        <v>-</v>
      </c>
      <c r="R10" s="1" t="e">
        <f>VLOOKUP(Q10,AMIs!$A$1:$B$4765,2,FALSE)</f>
        <v>#N/A</v>
      </c>
      <c r="S10"/>
      <c r="T10" s="55">
        <f t="shared" si="3"/>
        <v>0</v>
      </c>
      <c r="U10" s="56">
        <f t="shared" si="4"/>
        <v>0</v>
      </c>
    </row>
    <row r="11" spans="2:21" ht="15" customHeight="1" x14ac:dyDescent="0.2">
      <c r="B11" s="18">
        <v>111</v>
      </c>
      <c r="C11" s="20"/>
      <c r="D11" s="4"/>
      <c r="E11" s="5"/>
      <c r="F11" s="5"/>
      <c r="G11" s="5"/>
      <c r="H11" s="2"/>
      <c r="I11" s="3"/>
      <c r="J11" s="7">
        <v>0</v>
      </c>
      <c r="K11" s="6"/>
      <c r="L11" s="7">
        <v>0</v>
      </c>
      <c r="M11" s="9" t="str">
        <f t="shared" si="1"/>
        <v/>
      </c>
      <c r="N11" s="10" t="str">
        <f t="shared" si="0"/>
        <v/>
      </c>
      <c r="O11" s="39"/>
      <c r="Q11" s="13" t="str">
        <f t="shared" si="2"/>
        <v>-</v>
      </c>
      <c r="R11" s="1" t="e">
        <f>VLOOKUP(Q11,AMIs!$A$1:$B$4765,2,FALSE)</f>
        <v>#N/A</v>
      </c>
      <c r="S11"/>
      <c r="T11" s="55">
        <f t="shared" si="3"/>
        <v>0</v>
      </c>
      <c r="U11" s="56">
        <f t="shared" si="4"/>
        <v>0</v>
      </c>
    </row>
    <row r="12" spans="2:21" ht="15" customHeight="1" x14ac:dyDescent="0.2">
      <c r="B12" s="18">
        <v>112</v>
      </c>
      <c r="C12" s="20"/>
      <c r="D12" s="4"/>
      <c r="E12" s="5"/>
      <c r="F12" s="5"/>
      <c r="G12" s="5"/>
      <c r="H12" s="2"/>
      <c r="I12" s="3"/>
      <c r="J12" s="7">
        <v>0</v>
      </c>
      <c r="K12" s="6"/>
      <c r="L12" s="7">
        <v>0</v>
      </c>
      <c r="M12" s="9" t="str">
        <f t="shared" si="1"/>
        <v/>
      </c>
      <c r="N12" s="10" t="str">
        <f t="shared" si="0"/>
        <v/>
      </c>
      <c r="O12" s="39"/>
      <c r="Q12" s="13" t="str">
        <f t="shared" si="2"/>
        <v>-</v>
      </c>
      <c r="R12" s="1" t="e">
        <f>VLOOKUP(Q12,AMIs!$A$1:$B$4765,2,FALSE)</f>
        <v>#N/A</v>
      </c>
      <c r="S12"/>
      <c r="T12" s="55">
        <f t="shared" si="3"/>
        <v>0</v>
      </c>
      <c r="U12" s="56">
        <f t="shared" si="4"/>
        <v>0</v>
      </c>
    </row>
    <row r="13" spans="2:21" ht="15" customHeight="1" x14ac:dyDescent="0.2">
      <c r="B13" s="18">
        <v>113</v>
      </c>
      <c r="C13" s="20"/>
      <c r="D13" s="4"/>
      <c r="E13" s="5"/>
      <c r="F13" s="5"/>
      <c r="G13" s="5"/>
      <c r="H13" s="2"/>
      <c r="I13" s="3"/>
      <c r="J13" s="7">
        <v>0</v>
      </c>
      <c r="K13" s="6"/>
      <c r="L13" s="7">
        <v>0</v>
      </c>
      <c r="M13" s="9" t="str">
        <f t="shared" si="1"/>
        <v/>
      </c>
      <c r="N13" s="10" t="str">
        <f t="shared" si="0"/>
        <v/>
      </c>
      <c r="O13" s="39"/>
      <c r="Q13" s="13" t="str">
        <f t="shared" si="2"/>
        <v>-</v>
      </c>
      <c r="R13" s="1" t="e">
        <f>VLOOKUP(Q13,AMIs!$A$1:$B$4765,2,FALSE)</f>
        <v>#N/A</v>
      </c>
      <c r="S13"/>
      <c r="T13" s="55">
        <f t="shared" si="3"/>
        <v>0</v>
      </c>
      <c r="U13" s="56">
        <f t="shared" si="4"/>
        <v>0</v>
      </c>
    </row>
    <row r="14" spans="2:21" ht="15" customHeight="1" x14ac:dyDescent="0.2">
      <c r="B14" s="18">
        <v>114</v>
      </c>
      <c r="C14" s="20"/>
      <c r="D14" s="4"/>
      <c r="E14" s="5"/>
      <c r="F14" s="5"/>
      <c r="G14" s="5"/>
      <c r="H14" s="2"/>
      <c r="I14" s="3"/>
      <c r="J14" s="7">
        <v>0</v>
      </c>
      <c r="K14" s="6"/>
      <c r="L14" s="7">
        <v>0</v>
      </c>
      <c r="M14" s="9" t="str">
        <f t="shared" si="1"/>
        <v/>
      </c>
      <c r="N14" s="10" t="str">
        <f t="shared" si="0"/>
        <v/>
      </c>
      <c r="O14" s="39"/>
      <c r="Q14" s="13" t="str">
        <f t="shared" si="2"/>
        <v>-</v>
      </c>
      <c r="R14" s="1" t="e">
        <f>VLOOKUP(Q14,AMIs!$A$1:$B$4765,2,FALSE)</f>
        <v>#N/A</v>
      </c>
      <c r="S14"/>
      <c r="T14" s="55">
        <f t="shared" si="3"/>
        <v>0</v>
      </c>
      <c r="U14" s="56">
        <f t="shared" si="4"/>
        <v>0</v>
      </c>
    </row>
    <row r="15" spans="2:21" ht="15" customHeight="1" x14ac:dyDescent="0.2">
      <c r="B15" s="18">
        <v>115</v>
      </c>
      <c r="C15" s="20"/>
      <c r="D15" s="4"/>
      <c r="E15" s="5"/>
      <c r="F15" s="5"/>
      <c r="G15" s="5"/>
      <c r="H15" s="2"/>
      <c r="I15" s="3"/>
      <c r="J15" s="7">
        <v>0</v>
      </c>
      <c r="K15" s="6"/>
      <c r="L15" s="7">
        <v>0</v>
      </c>
      <c r="M15" s="9" t="str">
        <f t="shared" si="1"/>
        <v/>
      </c>
      <c r="N15" s="10" t="str">
        <f t="shared" si="0"/>
        <v/>
      </c>
      <c r="O15" s="39"/>
      <c r="Q15" s="13" t="str">
        <f t="shared" si="2"/>
        <v>-</v>
      </c>
      <c r="R15" s="1" t="e">
        <f>VLOOKUP(Q15,AMIs!$A$1:$B$4765,2,FALSE)</f>
        <v>#N/A</v>
      </c>
      <c r="S15"/>
      <c r="T15" s="55">
        <f t="shared" si="3"/>
        <v>0</v>
      </c>
      <c r="U15" s="56">
        <f t="shared" si="4"/>
        <v>0</v>
      </c>
    </row>
    <row r="16" spans="2:21" ht="15" customHeight="1" x14ac:dyDescent="0.2">
      <c r="B16" s="18">
        <v>116</v>
      </c>
      <c r="C16" s="20"/>
      <c r="D16" s="4"/>
      <c r="E16" s="5"/>
      <c r="F16" s="5"/>
      <c r="G16" s="5"/>
      <c r="H16" s="2"/>
      <c r="I16" s="3"/>
      <c r="J16" s="7">
        <v>0</v>
      </c>
      <c r="K16" s="6"/>
      <c r="L16" s="7">
        <v>0</v>
      </c>
      <c r="M16" s="9" t="str">
        <f t="shared" si="1"/>
        <v/>
      </c>
      <c r="N16" s="10" t="str">
        <f t="shared" si="0"/>
        <v/>
      </c>
      <c r="O16" s="39"/>
      <c r="Q16" s="13" t="str">
        <f t="shared" si="2"/>
        <v>-</v>
      </c>
      <c r="R16" s="1" t="e">
        <f>VLOOKUP(Q16,AMIs!$A$1:$B$4765,2,FALSE)</f>
        <v>#N/A</v>
      </c>
      <c r="S16"/>
      <c r="T16" s="55">
        <f t="shared" si="3"/>
        <v>0</v>
      </c>
      <c r="U16" s="56">
        <f t="shared" si="4"/>
        <v>0</v>
      </c>
    </row>
    <row r="17" spans="2:21" ht="15" customHeight="1" x14ac:dyDescent="0.2">
      <c r="B17" s="18">
        <v>117</v>
      </c>
      <c r="C17" s="20"/>
      <c r="D17" s="4"/>
      <c r="E17" s="5"/>
      <c r="F17" s="5"/>
      <c r="G17" s="5"/>
      <c r="H17" s="2"/>
      <c r="I17" s="3"/>
      <c r="J17" s="7">
        <v>0</v>
      </c>
      <c r="K17" s="6"/>
      <c r="L17" s="7">
        <v>0</v>
      </c>
      <c r="M17" s="9" t="str">
        <f t="shared" si="1"/>
        <v/>
      </c>
      <c r="N17" s="10" t="str">
        <f t="shared" si="0"/>
        <v/>
      </c>
      <c r="O17" s="39"/>
      <c r="Q17" s="13" t="str">
        <f t="shared" si="2"/>
        <v>-</v>
      </c>
      <c r="R17" s="1" t="e">
        <f>VLOOKUP(Q17,AMIs!$A$1:$B$4765,2,FALSE)</f>
        <v>#N/A</v>
      </c>
      <c r="S17"/>
      <c r="T17" s="55">
        <f t="shared" si="3"/>
        <v>0</v>
      </c>
      <c r="U17" s="56">
        <f t="shared" si="4"/>
        <v>0</v>
      </c>
    </row>
    <row r="18" spans="2:21" ht="15" customHeight="1" x14ac:dyDescent="0.2">
      <c r="B18" s="18">
        <v>118</v>
      </c>
      <c r="C18" s="20"/>
      <c r="D18" s="4"/>
      <c r="E18" s="5"/>
      <c r="F18" s="5"/>
      <c r="G18" s="5"/>
      <c r="H18" s="2"/>
      <c r="I18" s="3"/>
      <c r="J18" s="7">
        <v>0</v>
      </c>
      <c r="K18" s="6"/>
      <c r="L18" s="7">
        <v>0</v>
      </c>
      <c r="M18" s="9" t="str">
        <f t="shared" si="1"/>
        <v/>
      </c>
      <c r="N18" s="10" t="str">
        <f t="shared" si="0"/>
        <v/>
      </c>
      <c r="O18" s="39"/>
      <c r="Q18" s="13" t="str">
        <f t="shared" si="2"/>
        <v>-</v>
      </c>
      <c r="R18" s="1" t="e">
        <f>VLOOKUP(Q18,AMIs!$A$1:$B$4765,2,FALSE)</f>
        <v>#N/A</v>
      </c>
      <c r="S18"/>
      <c r="T18" s="55">
        <f t="shared" si="3"/>
        <v>0</v>
      </c>
      <c r="U18" s="56">
        <f t="shared" si="4"/>
        <v>0</v>
      </c>
    </row>
    <row r="19" spans="2:21" ht="15" customHeight="1" x14ac:dyDescent="0.2">
      <c r="B19" s="18">
        <v>119</v>
      </c>
      <c r="C19" s="20"/>
      <c r="D19" s="4"/>
      <c r="E19" s="5"/>
      <c r="F19" s="5"/>
      <c r="G19" s="5"/>
      <c r="H19" s="2"/>
      <c r="I19" s="3"/>
      <c r="J19" s="7">
        <v>0</v>
      </c>
      <c r="K19" s="6"/>
      <c r="L19" s="7">
        <v>0</v>
      </c>
      <c r="M19" s="9" t="str">
        <f t="shared" si="1"/>
        <v/>
      </c>
      <c r="N19" s="10" t="str">
        <f t="shared" si="0"/>
        <v/>
      </c>
      <c r="O19" s="39"/>
      <c r="Q19" s="13" t="str">
        <f t="shared" si="2"/>
        <v>-</v>
      </c>
      <c r="R19" s="1" t="e">
        <f>VLOOKUP(Q19,AMIs!$A$1:$B$4765,2,FALSE)</f>
        <v>#N/A</v>
      </c>
      <c r="S19"/>
      <c r="T19" s="55">
        <f t="shared" si="3"/>
        <v>0</v>
      </c>
      <c r="U19" s="56">
        <f t="shared" si="4"/>
        <v>0</v>
      </c>
    </row>
    <row r="20" spans="2:21" ht="15" customHeight="1" x14ac:dyDescent="0.2">
      <c r="B20" s="18">
        <v>120</v>
      </c>
      <c r="C20" s="20"/>
      <c r="D20" s="4"/>
      <c r="E20" s="5"/>
      <c r="F20" s="5"/>
      <c r="G20" s="5"/>
      <c r="H20" s="2"/>
      <c r="I20" s="3"/>
      <c r="J20" s="7">
        <v>0</v>
      </c>
      <c r="K20" s="6"/>
      <c r="L20" s="7">
        <v>0</v>
      </c>
      <c r="M20" s="9" t="str">
        <f t="shared" si="1"/>
        <v/>
      </c>
      <c r="N20" s="10" t="str">
        <f t="shared" si="0"/>
        <v/>
      </c>
      <c r="O20" s="39"/>
      <c r="Q20" s="13" t="str">
        <f t="shared" si="2"/>
        <v>-</v>
      </c>
      <c r="R20" s="1" t="e">
        <f>VLOOKUP(Q20,AMIs!$A$1:$B$4765,2,FALSE)</f>
        <v>#N/A</v>
      </c>
      <c r="S20"/>
      <c r="T20" s="55">
        <f t="shared" si="3"/>
        <v>0</v>
      </c>
      <c r="U20" s="56">
        <f t="shared" si="4"/>
        <v>0</v>
      </c>
    </row>
    <row r="21" spans="2:21" ht="15" customHeight="1" x14ac:dyDescent="0.2">
      <c r="B21" s="18">
        <v>121</v>
      </c>
      <c r="C21" s="20"/>
      <c r="D21" s="4"/>
      <c r="E21" s="5"/>
      <c r="F21" s="5"/>
      <c r="G21" s="5"/>
      <c r="H21" s="2"/>
      <c r="I21" s="3"/>
      <c r="J21" s="7">
        <v>0</v>
      </c>
      <c r="K21" s="6"/>
      <c r="L21" s="7">
        <v>0</v>
      </c>
      <c r="M21" s="9" t="str">
        <f t="shared" si="1"/>
        <v/>
      </c>
      <c r="N21" s="10" t="str">
        <f t="shared" si="0"/>
        <v/>
      </c>
      <c r="O21" s="39"/>
      <c r="Q21" s="13" t="str">
        <f t="shared" si="2"/>
        <v>-</v>
      </c>
      <c r="R21" s="1" t="e">
        <f>VLOOKUP(Q21,AMIs!$A$1:$B$4765,2,FALSE)</f>
        <v>#N/A</v>
      </c>
      <c r="S21"/>
      <c r="T21" s="55">
        <f t="shared" si="3"/>
        <v>0</v>
      </c>
      <c r="U21" s="56">
        <f t="shared" si="4"/>
        <v>0</v>
      </c>
    </row>
    <row r="22" spans="2:21" ht="15" customHeight="1" x14ac:dyDescent="0.2">
      <c r="B22" s="18">
        <v>122</v>
      </c>
      <c r="C22" s="20"/>
      <c r="D22" s="4"/>
      <c r="E22" s="5"/>
      <c r="F22" s="5"/>
      <c r="G22" s="5"/>
      <c r="H22" s="2"/>
      <c r="I22" s="3"/>
      <c r="J22" s="7">
        <v>0</v>
      </c>
      <c r="K22" s="6"/>
      <c r="L22" s="7">
        <v>0</v>
      </c>
      <c r="M22" s="9" t="str">
        <f t="shared" si="1"/>
        <v/>
      </c>
      <c r="N22" s="10" t="str">
        <f t="shared" si="0"/>
        <v/>
      </c>
      <c r="O22" s="39"/>
      <c r="Q22" s="13" t="str">
        <f t="shared" si="2"/>
        <v>-</v>
      </c>
      <c r="R22" s="1" t="e">
        <f>VLOOKUP(Q22,AMIs!$A$1:$B$4765,2,FALSE)</f>
        <v>#N/A</v>
      </c>
      <c r="S22"/>
      <c r="T22" s="55">
        <f t="shared" si="3"/>
        <v>0</v>
      </c>
      <c r="U22" s="56">
        <f t="shared" si="4"/>
        <v>0</v>
      </c>
    </row>
    <row r="23" spans="2:21" ht="15" customHeight="1" x14ac:dyDescent="0.2">
      <c r="B23" s="18">
        <v>123</v>
      </c>
      <c r="C23" s="20"/>
      <c r="D23" s="4"/>
      <c r="E23" s="5"/>
      <c r="F23" s="5"/>
      <c r="G23" s="5"/>
      <c r="H23" s="2"/>
      <c r="I23" s="3"/>
      <c r="J23" s="7">
        <v>0</v>
      </c>
      <c r="K23" s="6"/>
      <c r="L23" s="7">
        <v>0</v>
      </c>
      <c r="M23" s="9" t="str">
        <f t="shared" si="1"/>
        <v/>
      </c>
      <c r="N23" s="10" t="str">
        <f t="shared" si="0"/>
        <v/>
      </c>
      <c r="O23" s="39"/>
      <c r="Q23" s="13" t="str">
        <f t="shared" si="2"/>
        <v>-</v>
      </c>
      <c r="R23" s="1" t="e">
        <f>VLOOKUP(Q23,AMIs!$A$1:$B$4765,2,FALSE)</f>
        <v>#N/A</v>
      </c>
      <c r="S23"/>
      <c r="T23" s="55">
        <f t="shared" si="3"/>
        <v>0</v>
      </c>
      <c r="U23" s="56">
        <f t="shared" si="4"/>
        <v>0</v>
      </c>
    </row>
    <row r="24" spans="2:21" ht="15" customHeight="1" x14ac:dyDescent="0.2">
      <c r="B24" s="18">
        <v>124</v>
      </c>
      <c r="C24" s="20"/>
      <c r="D24" s="4"/>
      <c r="E24" s="5"/>
      <c r="F24" s="5"/>
      <c r="G24" s="5"/>
      <c r="H24" s="2"/>
      <c r="I24" s="3"/>
      <c r="J24" s="7">
        <v>0</v>
      </c>
      <c r="K24" s="6"/>
      <c r="L24" s="7">
        <v>0</v>
      </c>
      <c r="M24" s="9" t="str">
        <f t="shared" si="1"/>
        <v/>
      </c>
      <c r="N24" s="10" t="str">
        <f t="shared" si="0"/>
        <v/>
      </c>
      <c r="O24" s="39"/>
      <c r="Q24" s="13" t="str">
        <f t="shared" si="2"/>
        <v>-</v>
      </c>
      <c r="R24" s="1" t="e">
        <f>VLOOKUP(Q24,AMIs!$A$1:$B$4765,2,FALSE)</f>
        <v>#N/A</v>
      </c>
      <c r="S24"/>
      <c r="T24" s="55">
        <f t="shared" si="3"/>
        <v>0</v>
      </c>
      <c r="U24" s="56">
        <f t="shared" si="4"/>
        <v>0</v>
      </c>
    </row>
    <row r="25" spans="2:21" ht="15" customHeight="1" x14ac:dyDescent="0.2">
      <c r="B25" s="18">
        <v>125</v>
      </c>
      <c r="C25" s="20"/>
      <c r="D25" s="4"/>
      <c r="E25" s="5"/>
      <c r="F25" s="5"/>
      <c r="G25" s="5"/>
      <c r="H25" s="2"/>
      <c r="I25" s="3"/>
      <c r="J25" s="7">
        <v>0</v>
      </c>
      <c r="K25" s="6"/>
      <c r="L25" s="7">
        <v>0</v>
      </c>
      <c r="M25" s="9" t="str">
        <f t="shared" si="1"/>
        <v/>
      </c>
      <c r="N25" s="10" t="str">
        <f t="shared" si="0"/>
        <v/>
      </c>
      <c r="O25" s="39"/>
      <c r="Q25" s="13" t="str">
        <f t="shared" si="2"/>
        <v>-</v>
      </c>
      <c r="R25" s="1" t="e">
        <f>VLOOKUP(Q25,AMIs!$A$1:$B$4765,2,FALSE)</f>
        <v>#N/A</v>
      </c>
      <c r="S25"/>
      <c r="T25" s="55">
        <f t="shared" si="3"/>
        <v>0</v>
      </c>
      <c r="U25" s="56">
        <f t="shared" si="4"/>
        <v>0</v>
      </c>
    </row>
    <row r="26" spans="2:21" ht="15" customHeight="1" x14ac:dyDescent="0.2">
      <c r="B26" s="18">
        <v>126</v>
      </c>
      <c r="C26" s="20"/>
      <c r="D26" s="4"/>
      <c r="E26" s="5"/>
      <c r="F26" s="5"/>
      <c r="G26" s="5"/>
      <c r="H26" s="2"/>
      <c r="I26" s="3"/>
      <c r="J26" s="7">
        <v>0</v>
      </c>
      <c r="K26" s="6"/>
      <c r="L26" s="7">
        <v>0</v>
      </c>
      <c r="M26" s="9" t="str">
        <f t="shared" si="1"/>
        <v/>
      </c>
      <c r="N26" s="10" t="str">
        <f t="shared" si="0"/>
        <v/>
      </c>
      <c r="O26" s="39"/>
      <c r="Q26" s="13" t="str">
        <f t="shared" si="2"/>
        <v>-</v>
      </c>
      <c r="R26" s="1" t="e">
        <f>VLOOKUP(Q26,AMIs!$A$1:$B$4765,2,FALSE)</f>
        <v>#N/A</v>
      </c>
      <c r="S26"/>
      <c r="T26" s="55">
        <f t="shared" si="3"/>
        <v>0</v>
      </c>
      <c r="U26" s="56">
        <f t="shared" si="4"/>
        <v>0</v>
      </c>
    </row>
    <row r="27" spans="2:21" ht="15" customHeight="1" x14ac:dyDescent="0.2">
      <c r="B27" s="18">
        <v>127</v>
      </c>
      <c r="C27" s="20"/>
      <c r="D27" s="4"/>
      <c r="E27" s="5"/>
      <c r="F27" s="5"/>
      <c r="G27" s="5"/>
      <c r="H27" s="2"/>
      <c r="I27" s="3"/>
      <c r="J27" s="7">
        <v>0</v>
      </c>
      <c r="K27" s="6"/>
      <c r="L27" s="7">
        <v>0</v>
      </c>
      <c r="M27" s="9" t="str">
        <f t="shared" si="1"/>
        <v/>
      </c>
      <c r="N27" s="10" t="str">
        <f t="shared" si="0"/>
        <v/>
      </c>
      <c r="O27" s="39"/>
      <c r="Q27" s="13" t="str">
        <f t="shared" si="2"/>
        <v>-</v>
      </c>
      <c r="R27" s="1" t="e">
        <f>VLOOKUP(Q27,AMIs!$A$1:$B$4765,2,FALSE)</f>
        <v>#N/A</v>
      </c>
      <c r="S27"/>
      <c r="T27" s="55">
        <f t="shared" si="3"/>
        <v>0</v>
      </c>
      <c r="U27" s="56">
        <f t="shared" si="4"/>
        <v>0</v>
      </c>
    </row>
    <row r="28" spans="2:21" ht="15" customHeight="1" x14ac:dyDescent="0.2">
      <c r="B28" s="18">
        <v>128</v>
      </c>
      <c r="C28" s="20"/>
      <c r="D28" s="4"/>
      <c r="E28" s="5"/>
      <c r="F28" s="5"/>
      <c r="G28" s="5"/>
      <c r="H28" s="2"/>
      <c r="I28" s="3"/>
      <c r="J28" s="7">
        <v>0</v>
      </c>
      <c r="K28" s="6"/>
      <c r="L28" s="7">
        <v>0</v>
      </c>
      <c r="M28" s="9" t="str">
        <f t="shared" si="1"/>
        <v/>
      </c>
      <c r="N28" s="10" t="str">
        <f t="shared" si="0"/>
        <v/>
      </c>
      <c r="O28" s="39"/>
      <c r="Q28" s="13" t="str">
        <f t="shared" si="2"/>
        <v>-</v>
      </c>
      <c r="R28" s="1" t="e">
        <f>VLOOKUP(Q28,AMIs!$A$1:$B$4765,2,FALSE)</f>
        <v>#N/A</v>
      </c>
      <c r="S28"/>
      <c r="T28" s="55">
        <f t="shared" si="3"/>
        <v>0</v>
      </c>
      <c r="U28" s="56">
        <f t="shared" si="4"/>
        <v>0</v>
      </c>
    </row>
    <row r="29" spans="2:21" ht="15" customHeight="1" x14ac:dyDescent="0.2">
      <c r="B29" s="18">
        <v>129</v>
      </c>
      <c r="C29" s="20"/>
      <c r="D29" s="4"/>
      <c r="E29" s="5"/>
      <c r="F29" s="5"/>
      <c r="G29" s="5"/>
      <c r="H29" s="2"/>
      <c r="I29" s="3"/>
      <c r="J29" s="7">
        <v>0</v>
      </c>
      <c r="K29" s="6"/>
      <c r="L29" s="7">
        <v>0</v>
      </c>
      <c r="M29" s="9" t="str">
        <f t="shared" si="1"/>
        <v/>
      </c>
      <c r="N29" s="10" t="str">
        <f t="shared" si="0"/>
        <v/>
      </c>
      <c r="O29" s="39"/>
      <c r="Q29" s="13" t="str">
        <f t="shared" si="2"/>
        <v>-</v>
      </c>
      <c r="R29" s="1" t="e">
        <f>VLOOKUP(Q29,AMIs!$A$1:$B$4765,2,FALSE)</f>
        <v>#N/A</v>
      </c>
      <c r="S29"/>
      <c r="T29" s="55">
        <f t="shared" si="3"/>
        <v>0</v>
      </c>
      <c r="U29" s="56">
        <f t="shared" si="4"/>
        <v>0</v>
      </c>
    </row>
    <row r="30" spans="2:21" ht="15" customHeight="1" x14ac:dyDescent="0.2">
      <c r="B30" s="18">
        <v>130</v>
      </c>
      <c r="C30" s="20"/>
      <c r="D30" s="4"/>
      <c r="E30" s="5"/>
      <c r="F30" s="5"/>
      <c r="G30" s="5"/>
      <c r="H30" s="2"/>
      <c r="I30" s="3"/>
      <c r="J30" s="7">
        <v>0</v>
      </c>
      <c r="K30" s="6"/>
      <c r="L30" s="7">
        <v>0</v>
      </c>
      <c r="M30" s="9" t="str">
        <f t="shared" si="1"/>
        <v/>
      </c>
      <c r="N30" s="10" t="str">
        <f t="shared" si="0"/>
        <v/>
      </c>
      <c r="O30" s="39"/>
      <c r="Q30" s="13" t="str">
        <f t="shared" si="2"/>
        <v>-</v>
      </c>
      <c r="R30" s="1" t="e">
        <f>VLOOKUP(Q30,AMIs!$A$1:$B$4765,2,FALSE)</f>
        <v>#N/A</v>
      </c>
      <c r="S30"/>
      <c r="T30" s="55">
        <f t="shared" si="3"/>
        <v>0</v>
      </c>
      <c r="U30" s="56">
        <f t="shared" si="4"/>
        <v>0</v>
      </c>
    </row>
    <row r="31" spans="2:21" s="14" customFormat="1" ht="15" customHeight="1" x14ac:dyDescent="0.2">
      <c r="B31" s="18">
        <v>131</v>
      </c>
      <c r="C31" s="27"/>
      <c r="D31" s="28"/>
      <c r="E31" s="29"/>
      <c r="F31" s="29"/>
      <c r="G31" s="29"/>
      <c r="H31" s="2"/>
      <c r="I31" s="3"/>
      <c r="J31" s="31">
        <v>0</v>
      </c>
      <c r="K31" s="30"/>
      <c r="L31" s="31">
        <v>0</v>
      </c>
      <c r="M31" s="9" t="str">
        <f t="shared" si="1"/>
        <v/>
      </c>
      <c r="N31" s="32" t="str">
        <f t="shared" si="0"/>
        <v/>
      </c>
      <c r="O31" s="50"/>
      <c r="Q31" s="13" t="str">
        <f t="shared" si="2"/>
        <v>-</v>
      </c>
      <c r="R31" s="1" t="e">
        <f>VLOOKUP(Q31,AMIs!$A$1:$B$4765,2,FALSE)</f>
        <v>#N/A</v>
      </c>
      <c r="T31" s="55">
        <f t="shared" si="3"/>
        <v>0</v>
      </c>
      <c r="U31" s="56">
        <f t="shared" si="4"/>
        <v>0</v>
      </c>
    </row>
    <row r="32" spans="2:21" s="14" customFormat="1" ht="15" customHeight="1" x14ac:dyDescent="0.2">
      <c r="B32" s="18">
        <v>132</v>
      </c>
      <c r="C32" s="27"/>
      <c r="D32" s="28"/>
      <c r="E32" s="29"/>
      <c r="F32" s="29"/>
      <c r="G32" s="29"/>
      <c r="H32" s="2"/>
      <c r="I32" s="3"/>
      <c r="J32" s="31">
        <v>0</v>
      </c>
      <c r="K32" s="30"/>
      <c r="L32" s="31">
        <v>0</v>
      </c>
      <c r="M32" s="9" t="str">
        <f t="shared" si="1"/>
        <v/>
      </c>
      <c r="N32" s="32" t="str">
        <f t="shared" si="0"/>
        <v/>
      </c>
      <c r="O32" s="50"/>
      <c r="Q32" s="13" t="str">
        <f t="shared" si="2"/>
        <v>-</v>
      </c>
      <c r="R32" s="1" t="e">
        <f>VLOOKUP(Q32,AMIs!$A$1:$B$4765,2,FALSE)</f>
        <v>#N/A</v>
      </c>
      <c r="T32" s="55">
        <f t="shared" si="3"/>
        <v>0</v>
      </c>
      <c r="U32" s="56">
        <f t="shared" si="4"/>
        <v>0</v>
      </c>
    </row>
    <row r="33" spans="2:21" s="14" customFormat="1" ht="15" customHeight="1" x14ac:dyDescent="0.2">
      <c r="B33" s="18">
        <v>133</v>
      </c>
      <c r="C33" s="27"/>
      <c r="D33" s="28"/>
      <c r="E33" s="29"/>
      <c r="F33" s="29"/>
      <c r="G33" s="29"/>
      <c r="H33" s="2"/>
      <c r="I33" s="3"/>
      <c r="J33" s="31">
        <v>0</v>
      </c>
      <c r="K33" s="30"/>
      <c r="L33" s="31">
        <v>0</v>
      </c>
      <c r="M33" s="9" t="str">
        <f t="shared" si="1"/>
        <v/>
      </c>
      <c r="N33" s="32" t="str">
        <f t="shared" si="0"/>
        <v/>
      </c>
      <c r="O33" s="50"/>
      <c r="Q33" s="13" t="str">
        <f t="shared" si="2"/>
        <v>-</v>
      </c>
      <c r="R33" s="1" t="e">
        <f>VLOOKUP(Q33,AMIs!$A$1:$B$4765,2,FALSE)</f>
        <v>#N/A</v>
      </c>
      <c r="T33" s="55">
        <f t="shared" si="3"/>
        <v>0</v>
      </c>
      <c r="U33" s="56">
        <f t="shared" si="4"/>
        <v>0</v>
      </c>
    </row>
    <row r="34" spans="2:21" s="14" customFormat="1" ht="15" customHeight="1" x14ac:dyDescent="0.2">
      <c r="B34" s="18">
        <v>134</v>
      </c>
      <c r="C34" s="27"/>
      <c r="D34" s="28"/>
      <c r="E34" s="29"/>
      <c r="F34" s="29"/>
      <c r="G34" s="29"/>
      <c r="H34" s="2"/>
      <c r="I34" s="3"/>
      <c r="J34" s="31">
        <v>0</v>
      </c>
      <c r="K34" s="30"/>
      <c r="L34" s="31">
        <v>0</v>
      </c>
      <c r="M34" s="9" t="str">
        <f t="shared" si="1"/>
        <v/>
      </c>
      <c r="N34" s="32" t="str">
        <f t="shared" si="0"/>
        <v/>
      </c>
      <c r="O34" s="50"/>
      <c r="Q34" s="13" t="str">
        <f t="shared" si="2"/>
        <v>-</v>
      </c>
      <c r="R34" s="1" t="e">
        <f>VLOOKUP(Q34,AMIs!$A$1:$B$4765,2,FALSE)</f>
        <v>#N/A</v>
      </c>
      <c r="T34" s="55">
        <f t="shared" si="3"/>
        <v>0</v>
      </c>
      <c r="U34" s="56">
        <f t="shared" si="4"/>
        <v>0</v>
      </c>
    </row>
    <row r="35" spans="2:21" s="14" customFormat="1" ht="15" customHeight="1" x14ac:dyDescent="0.2">
      <c r="B35" s="18">
        <v>135</v>
      </c>
      <c r="C35" s="27"/>
      <c r="D35" s="28"/>
      <c r="E35" s="29"/>
      <c r="F35" s="29"/>
      <c r="G35" s="29"/>
      <c r="H35" s="2"/>
      <c r="I35" s="3"/>
      <c r="J35" s="31">
        <v>0</v>
      </c>
      <c r="K35" s="30"/>
      <c r="L35" s="31">
        <v>0</v>
      </c>
      <c r="M35" s="9" t="str">
        <f t="shared" si="1"/>
        <v/>
      </c>
      <c r="N35" s="32" t="str">
        <f t="shared" si="0"/>
        <v/>
      </c>
      <c r="O35" s="50"/>
      <c r="Q35" s="13" t="str">
        <f t="shared" si="2"/>
        <v>-</v>
      </c>
      <c r="R35" s="1" t="e">
        <f>VLOOKUP(Q35,AMIs!$A$1:$B$4765,2,FALSE)</f>
        <v>#N/A</v>
      </c>
      <c r="T35" s="55">
        <f t="shared" si="3"/>
        <v>0</v>
      </c>
      <c r="U35" s="56">
        <f t="shared" si="4"/>
        <v>0</v>
      </c>
    </row>
    <row r="36" spans="2:21" s="14" customFormat="1" ht="15" customHeight="1" x14ac:dyDescent="0.2">
      <c r="B36" s="18">
        <v>136</v>
      </c>
      <c r="C36" s="27"/>
      <c r="D36" s="28"/>
      <c r="E36" s="29"/>
      <c r="F36" s="29"/>
      <c r="G36" s="29"/>
      <c r="H36" s="2"/>
      <c r="I36" s="3"/>
      <c r="J36" s="31">
        <v>0</v>
      </c>
      <c r="K36" s="30"/>
      <c r="L36" s="31">
        <v>0</v>
      </c>
      <c r="M36" s="9" t="str">
        <f t="shared" si="1"/>
        <v/>
      </c>
      <c r="N36" s="32" t="str">
        <f t="shared" si="0"/>
        <v/>
      </c>
      <c r="O36" s="50"/>
      <c r="Q36" s="13" t="str">
        <f t="shared" si="2"/>
        <v>-</v>
      </c>
      <c r="R36" s="1" t="e">
        <f>VLOOKUP(Q36,AMIs!$A$1:$B$4765,2,FALSE)</f>
        <v>#N/A</v>
      </c>
      <c r="T36" s="55">
        <f t="shared" si="3"/>
        <v>0</v>
      </c>
      <c r="U36" s="56">
        <f t="shared" si="4"/>
        <v>0</v>
      </c>
    </row>
    <row r="37" spans="2:21" s="14" customFormat="1" ht="15" customHeight="1" x14ac:dyDescent="0.2">
      <c r="B37" s="18">
        <v>137</v>
      </c>
      <c r="C37" s="27"/>
      <c r="D37" s="28"/>
      <c r="E37" s="29"/>
      <c r="F37" s="29"/>
      <c r="G37" s="29"/>
      <c r="H37" s="2"/>
      <c r="I37" s="3"/>
      <c r="J37" s="31">
        <v>0</v>
      </c>
      <c r="K37" s="30"/>
      <c r="L37" s="31">
        <v>0</v>
      </c>
      <c r="M37" s="9" t="str">
        <f t="shared" si="1"/>
        <v/>
      </c>
      <c r="N37" s="32" t="str">
        <f t="shared" si="0"/>
        <v/>
      </c>
      <c r="O37" s="50"/>
      <c r="Q37" s="13" t="str">
        <f t="shared" si="2"/>
        <v>-</v>
      </c>
      <c r="R37" s="1" t="e">
        <f>VLOOKUP(Q37,AMIs!$A$1:$B$4765,2,FALSE)</f>
        <v>#N/A</v>
      </c>
      <c r="T37" s="55">
        <f t="shared" si="3"/>
        <v>0</v>
      </c>
      <c r="U37" s="56">
        <f t="shared" si="4"/>
        <v>0</v>
      </c>
    </row>
    <row r="38" spans="2:21" s="14" customFormat="1" ht="15" customHeight="1" x14ac:dyDescent="0.2">
      <c r="B38" s="18">
        <v>138</v>
      </c>
      <c r="C38" s="27"/>
      <c r="D38" s="28"/>
      <c r="E38" s="29"/>
      <c r="F38" s="29"/>
      <c r="G38" s="29"/>
      <c r="H38" s="2"/>
      <c r="I38" s="3"/>
      <c r="J38" s="31">
        <v>0</v>
      </c>
      <c r="K38" s="30"/>
      <c r="L38" s="31">
        <v>0</v>
      </c>
      <c r="M38" s="9" t="str">
        <f t="shared" si="1"/>
        <v/>
      </c>
      <c r="N38" s="32" t="str">
        <f t="shared" si="0"/>
        <v/>
      </c>
      <c r="O38" s="50"/>
      <c r="Q38" s="13" t="str">
        <f t="shared" si="2"/>
        <v>-</v>
      </c>
      <c r="R38" s="1" t="e">
        <f>VLOOKUP(Q38,AMIs!$A$1:$B$4765,2,FALSE)</f>
        <v>#N/A</v>
      </c>
      <c r="T38" s="55">
        <f t="shared" si="3"/>
        <v>0</v>
      </c>
      <c r="U38" s="56">
        <f t="shared" si="4"/>
        <v>0</v>
      </c>
    </row>
    <row r="39" spans="2:21" s="14" customFormat="1" ht="15" customHeight="1" x14ac:dyDescent="0.2">
      <c r="B39" s="18">
        <v>139</v>
      </c>
      <c r="C39" s="27"/>
      <c r="D39" s="28"/>
      <c r="E39" s="29"/>
      <c r="F39" s="29"/>
      <c r="G39" s="29"/>
      <c r="H39" s="2"/>
      <c r="I39" s="3"/>
      <c r="J39" s="31">
        <v>0</v>
      </c>
      <c r="K39" s="30"/>
      <c r="L39" s="31">
        <v>0</v>
      </c>
      <c r="M39" s="9" t="str">
        <f t="shared" si="1"/>
        <v/>
      </c>
      <c r="N39" s="32" t="str">
        <f t="shared" si="0"/>
        <v/>
      </c>
      <c r="O39" s="50"/>
      <c r="Q39" s="13" t="str">
        <f t="shared" si="2"/>
        <v>-</v>
      </c>
      <c r="R39" s="1" t="e">
        <f>VLOOKUP(Q39,AMIs!$A$1:$B$4765,2,FALSE)</f>
        <v>#N/A</v>
      </c>
      <c r="T39" s="55">
        <f t="shared" si="3"/>
        <v>0</v>
      </c>
      <c r="U39" s="56">
        <f t="shared" si="4"/>
        <v>0</v>
      </c>
    </row>
    <row r="40" spans="2:21" s="14" customFormat="1" ht="15" customHeight="1" x14ac:dyDescent="0.2">
      <c r="B40" s="18">
        <v>140</v>
      </c>
      <c r="C40" s="27"/>
      <c r="D40" s="28"/>
      <c r="E40" s="29"/>
      <c r="F40" s="29"/>
      <c r="G40" s="29"/>
      <c r="H40" s="2"/>
      <c r="I40" s="3"/>
      <c r="J40" s="31">
        <v>0</v>
      </c>
      <c r="K40" s="30"/>
      <c r="L40" s="31">
        <v>0</v>
      </c>
      <c r="M40" s="9" t="str">
        <f t="shared" si="1"/>
        <v/>
      </c>
      <c r="N40" s="32" t="str">
        <f t="shared" si="0"/>
        <v/>
      </c>
      <c r="O40" s="50"/>
      <c r="Q40" s="13" t="str">
        <f t="shared" si="2"/>
        <v>-</v>
      </c>
      <c r="R40" s="1" t="e">
        <f>VLOOKUP(Q40,AMIs!$A$1:$B$4765,2,FALSE)</f>
        <v>#N/A</v>
      </c>
      <c r="T40" s="55">
        <f t="shared" si="3"/>
        <v>0</v>
      </c>
      <c r="U40" s="56">
        <f t="shared" si="4"/>
        <v>0</v>
      </c>
    </row>
    <row r="41" spans="2:21" ht="15" customHeight="1" x14ac:dyDescent="0.2">
      <c r="B41" s="18">
        <v>141</v>
      </c>
      <c r="C41" s="27"/>
      <c r="D41" s="28"/>
      <c r="E41" s="29"/>
      <c r="F41" s="29"/>
      <c r="G41" s="29"/>
      <c r="H41" s="2"/>
      <c r="I41" s="3"/>
      <c r="J41" s="31">
        <v>0</v>
      </c>
      <c r="K41" s="30"/>
      <c r="L41" s="31">
        <v>0</v>
      </c>
      <c r="M41" s="9" t="str">
        <f t="shared" si="1"/>
        <v/>
      </c>
      <c r="N41" s="32" t="str">
        <f t="shared" si="0"/>
        <v/>
      </c>
      <c r="O41" s="50"/>
      <c r="Q41" s="13" t="str">
        <f t="shared" si="2"/>
        <v>-</v>
      </c>
      <c r="R41" s="1" t="e">
        <f>VLOOKUP(Q41,AMIs!$A$1:$B$4765,2,FALSE)</f>
        <v>#N/A</v>
      </c>
      <c r="S41"/>
      <c r="T41" s="55">
        <f t="shared" si="3"/>
        <v>0</v>
      </c>
      <c r="U41" s="56">
        <f t="shared" si="4"/>
        <v>0</v>
      </c>
    </row>
    <row r="42" spans="2:21" ht="15" customHeight="1" x14ac:dyDescent="0.2">
      <c r="B42" s="18">
        <v>142</v>
      </c>
      <c r="C42" s="27"/>
      <c r="D42" s="28"/>
      <c r="E42" s="29"/>
      <c r="F42" s="29"/>
      <c r="G42" s="29"/>
      <c r="H42" s="2"/>
      <c r="I42" s="3"/>
      <c r="J42" s="31">
        <v>0</v>
      </c>
      <c r="K42" s="30"/>
      <c r="L42" s="31">
        <v>0</v>
      </c>
      <c r="M42" s="9" t="str">
        <f t="shared" si="1"/>
        <v/>
      </c>
      <c r="N42" s="32" t="str">
        <f t="shared" si="0"/>
        <v/>
      </c>
      <c r="O42" s="50"/>
      <c r="Q42" s="13" t="str">
        <f t="shared" si="2"/>
        <v>-</v>
      </c>
      <c r="R42" s="1" t="e">
        <f>VLOOKUP(Q42,AMIs!$A$1:$B$4765,2,FALSE)</f>
        <v>#N/A</v>
      </c>
      <c r="S42"/>
      <c r="T42" s="55">
        <f t="shared" si="3"/>
        <v>0</v>
      </c>
      <c r="U42" s="56">
        <f t="shared" si="4"/>
        <v>0</v>
      </c>
    </row>
    <row r="43" spans="2:21" ht="15" customHeight="1" x14ac:dyDescent="0.2">
      <c r="B43" s="18">
        <v>143</v>
      </c>
      <c r="C43" s="27"/>
      <c r="D43" s="28"/>
      <c r="E43" s="29"/>
      <c r="F43" s="29"/>
      <c r="G43" s="29"/>
      <c r="H43" s="2"/>
      <c r="I43" s="3"/>
      <c r="J43" s="31">
        <v>0</v>
      </c>
      <c r="K43" s="30"/>
      <c r="L43" s="31">
        <v>0</v>
      </c>
      <c r="M43" s="9" t="str">
        <f t="shared" si="1"/>
        <v/>
      </c>
      <c r="N43" s="32" t="str">
        <f t="shared" si="0"/>
        <v/>
      </c>
      <c r="O43" s="50"/>
      <c r="Q43" s="13" t="str">
        <f t="shared" si="2"/>
        <v>-</v>
      </c>
      <c r="R43" s="1" t="e">
        <f>VLOOKUP(Q43,AMIs!$A$1:$B$4765,2,FALSE)</f>
        <v>#N/A</v>
      </c>
      <c r="S43"/>
      <c r="T43" s="55">
        <f t="shared" si="3"/>
        <v>0</v>
      </c>
      <c r="U43" s="56">
        <f t="shared" si="4"/>
        <v>0</v>
      </c>
    </row>
    <row r="44" spans="2:21" ht="15" customHeight="1" x14ac:dyDescent="0.2">
      <c r="B44" s="18">
        <v>144</v>
      </c>
      <c r="C44" s="27"/>
      <c r="D44" s="28"/>
      <c r="E44" s="29"/>
      <c r="F44" s="29"/>
      <c r="G44" s="29"/>
      <c r="H44" s="2"/>
      <c r="I44" s="3"/>
      <c r="J44" s="31">
        <v>0</v>
      </c>
      <c r="K44" s="30"/>
      <c r="L44" s="31">
        <v>0</v>
      </c>
      <c r="M44" s="9" t="str">
        <f t="shared" si="1"/>
        <v/>
      </c>
      <c r="N44" s="32" t="str">
        <f t="shared" si="0"/>
        <v/>
      </c>
      <c r="O44" s="50"/>
      <c r="Q44" s="13" t="str">
        <f t="shared" si="2"/>
        <v>-</v>
      </c>
      <c r="R44" s="1" t="e">
        <f>VLOOKUP(Q44,AMIs!$A$1:$B$4765,2,FALSE)</f>
        <v>#N/A</v>
      </c>
      <c r="S44"/>
      <c r="T44" s="55">
        <f t="shared" si="3"/>
        <v>0</v>
      </c>
      <c r="U44" s="56">
        <f t="shared" si="4"/>
        <v>0</v>
      </c>
    </row>
    <row r="45" spans="2:21" ht="15" customHeight="1" thickBot="1" x14ac:dyDescent="0.25">
      <c r="B45" s="19">
        <v>145</v>
      </c>
      <c r="C45" s="33"/>
      <c r="D45" s="34"/>
      <c r="E45" s="35"/>
      <c r="F45" s="35"/>
      <c r="G45" s="35"/>
      <c r="H45" s="89"/>
      <c r="I45" s="73"/>
      <c r="J45" s="37">
        <v>0</v>
      </c>
      <c r="K45" s="36"/>
      <c r="L45" s="37">
        <v>0</v>
      </c>
      <c r="M45" s="90" t="str">
        <f t="shared" si="1"/>
        <v/>
      </c>
      <c r="N45" s="38" t="str">
        <f t="shared" si="0"/>
        <v/>
      </c>
      <c r="O45" s="50"/>
      <c r="Q45" s="13" t="str">
        <f t="shared" si="2"/>
        <v>-</v>
      </c>
      <c r="R45" s="1" t="e">
        <f>VLOOKUP(Q45,AMIs!$A$1:$B$4765,2,FALSE)</f>
        <v>#N/A</v>
      </c>
      <c r="S45"/>
      <c r="T45" s="57">
        <f t="shared" si="3"/>
        <v>0</v>
      </c>
      <c r="U45" s="58">
        <f t="shared" si="4"/>
        <v>0</v>
      </c>
    </row>
  </sheetData>
  <sheetProtection algorithmName="SHA-512" hashValue="lnhaweVmRY1m/brkQLrV+CH0FYx2vXzi287pvSQmrqAfrSIpV5RsHferYZ78gN7mvJaHZ6W7KAVj9pICCv/BTw==" saltValue="HXcTBENhRLh+VMZD3GHy9w==" spinCount="100000" sheet="1" objects="1" scenarios="1" selectLockedCells="1"/>
  <mergeCells count="4">
    <mergeCell ref="C2:D2"/>
    <mergeCell ref="E2:F2"/>
    <mergeCell ref="C3:D3"/>
    <mergeCell ref="E3:F3"/>
  </mergeCells>
  <conditionalFormatting sqref="L7">
    <cfRule type="expression" dxfId="49" priority="2" stopIfTrue="1">
      <formula>$L$7&gt;$M$7</formula>
    </cfRule>
  </conditionalFormatting>
  <conditionalFormatting sqref="L8">
    <cfRule type="expression" dxfId="48" priority="3" stopIfTrue="1">
      <formula>$L$8&gt;$M$8</formula>
    </cfRule>
  </conditionalFormatting>
  <conditionalFormatting sqref="L9">
    <cfRule type="expression" dxfId="47" priority="4" stopIfTrue="1">
      <formula>$L$9&gt;$M$9</formula>
    </cfRule>
  </conditionalFormatting>
  <conditionalFormatting sqref="L10">
    <cfRule type="expression" dxfId="46" priority="5" stopIfTrue="1">
      <formula>$L$10&gt;$M$10</formula>
    </cfRule>
  </conditionalFormatting>
  <conditionalFormatting sqref="L11">
    <cfRule type="expression" dxfId="45" priority="6" stopIfTrue="1">
      <formula>$L$11&gt;$M$11</formula>
    </cfRule>
  </conditionalFormatting>
  <conditionalFormatting sqref="L12">
    <cfRule type="expression" dxfId="44" priority="7" stopIfTrue="1">
      <formula>$L$12&gt;$M$12</formula>
    </cfRule>
  </conditionalFormatting>
  <conditionalFormatting sqref="L13">
    <cfRule type="expression" dxfId="43" priority="8" stopIfTrue="1">
      <formula>$L$13&gt;$M$13</formula>
    </cfRule>
  </conditionalFormatting>
  <conditionalFormatting sqref="L14">
    <cfRule type="expression" dxfId="42" priority="9" stopIfTrue="1">
      <formula>$L$14&gt;$M$14</formula>
    </cfRule>
  </conditionalFormatting>
  <conditionalFormatting sqref="L15">
    <cfRule type="expression" dxfId="41" priority="10" stopIfTrue="1">
      <formula>$L$15&gt;$M$15</formula>
    </cfRule>
  </conditionalFormatting>
  <conditionalFormatting sqref="L16">
    <cfRule type="expression" dxfId="40" priority="11" stopIfTrue="1">
      <formula>$L$16&gt;$M$16</formula>
    </cfRule>
  </conditionalFormatting>
  <conditionalFormatting sqref="L17">
    <cfRule type="expression" dxfId="39" priority="12" stopIfTrue="1">
      <formula>$L$17&gt;$M$17</formula>
    </cfRule>
  </conditionalFormatting>
  <conditionalFormatting sqref="L18">
    <cfRule type="expression" dxfId="38" priority="13" stopIfTrue="1">
      <formula>$L$18&gt;$M$18</formula>
    </cfRule>
  </conditionalFormatting>
  <conditionalFormatting sqref="L19">
    <cfRule type="expression" dxfId="37" priority="14" stopIfTrue="1">
      <formula>$L$19&gt;$M$19</formula>
    </cfRule>
  </conditionalFormatting>
  <conditionalFormatting sqref="L20 L31">
    <cfRule type="expression" dxfId="36" priority="15" stopIfTrue="1">
      <formula>$L$20&gt;$M$20</formula>
    </cfRule>
  </conditionalFormatting>
  <conditionalFormatting sqref="L21 L32">
    <cfRule type="expression" dxfId="35" priority="16" stopIfTrue="1">
      <formula>$L$21&gt;$M$21</formula>
    </cfRule>
  </conditionalFormatting>
  <conditionalFormatting sqref="L22 L33">
    <cfRule type="expression" dxfId="34" priority="17" stopIfTrue="1">
      <formula>$L$22&gt;$M$22</formula>
    </cfRule>
  </conditionalFormatting>
  <conditionalFormatting sqref="L23 L34">
    <cfRule type="expression" dxfId="33" priority="18" stopIfTrue="1">
      <formula>$L$23&gt;$M$23</formula>
    </cfRule>
  </conditionalFormatting>
  <conditionalFormatting sqref="L24 L35">
    <cfRule type="expression" dxfId="32" priority="19" stopIfTrue="1">
      <formula>$L$24&gt;$M$24</formula>
    </cfRule>
  </conditionalFormatting>
  <conditionalFormatting sqref="L25 L36 L41">
    <cfRule type="expression" dxfId="31" priority="20" stopIfTrue="1">
      <formula>$L$25&gt;$M$25</formula>
    </cfRule>
  </conditionalFormatting>
  <conditionalFormatting sqref="L26 L37 L42">
    <cfRule type="expression" dxfId="30" priority="21" stopIfTrue="1">
      <formula>$L$26&gt;$M$26</formula>
    </cfRule>
  </conditionalFormatting>
  <conditionalFormatting sqref="L27 L38 L43">
    <cfRule type="expression" dxfId="29" priority="22" stopIfTrue="1">
      <formula>$L$27&gt;$M$27</formula>
    </cfRule>
  </conditionalFormatting>
  <conditionalFormatting sqref="L28 L39 L44">
    <cfRule type="expression" dxfId="28" priority="23" stopIfTrue="1">
      <formula>$L$28&gt;$M$28</formula>
    </cfRule>
  </conditionalFormatting>
  <conditionalFormatting sqref="L29 L40 L45">
    <cfRule type="expression" dxfId="27" priority="24" stopIfTrue="1">
      <formula>$L$29&gt;$M$29</formula>
    </cfRule>
  </conditionalFormatting>
  <conditionalFormatting sqref="L30">
    <cfRule type="expression" dxfId="26" priority="25" stopIfTrue="1">
      <formula>$L$30&gt;$M$30</formula>
    </cfRule>
  </conditionalFormatting>
  <conditionalFormatting sqref="L6:M6 M7:M45">
    <cfRule type="expression" dxfId="25" priority="1" stopIfTrue="1">
      <formula>$L$6&gt;$M$6</formula>
    </cfRule>
  </conditionalFormatting>
  <dataValidations count="42">
    <dataValidation type="date" allowBlank="1" showInputMessage="1" showErrorMessage="1" errorTitle="Loan Date" error="The Loan Date must be between the dates listed on the 1st page in FHLB Advance Information." sqref="D45" xr:uid="{3405B0DC-2E38-4D73-B266-1830E08AA1F6}">
      <formula1>C3</formula1>
      <formula2>E3</formula2>
    </dataValidation>
    <dataValidation type="date" allowBlank="1" showInputMessage="1" showErrorMessage="1" errorTitle="Loan Date" error="The Loan Date must be between the dates listed on the 1st page in FHLB Advance Information." sqref="D44" xr:uid="{D033F257-8906-4433-8717-9C51D533CF85}">
      <formula1>C3</formula1>
      <formula2>E3</formula2>
    </dataValidation>
    <dataValidation type="date" allowBlank="1" showInputMessage="1" showErrorMessage="1" errorTitle="Loan Date" error="The Loan Date must be between the dates listed on the 1st page in FHLB Advance Information." sqref="D43" xr:uid="{256C3F09-40E8-44A1-B0BF-D11A3A8C6D30}">
      <formula1>C3</formula1>
      <formula2>E3</formula2>
    </dataValidation>
    <dataValidation type="date" allowBlank="1" showInputMessage="1" showErrorMessage="1" errorTitle="Loan Date" error="The Loan Date must be between the dates listed on the 1st page in FHLB Advance Information." sqref="D42" xr:uid="{345B11BE-7BB7-48DE-9AE3-3805FAF70180}">
      <formula1>C3</formula1>
      <formula2>E3</formula2>
    </dataValidation>
    <dataValidation type="date" allowBlank="1" showInputMessage="1" showErrorMessage="1" errorTitle="Loan Date" error="The Loan Date must be between the dates listed on the 1st page in FHLB Advance Information." sqref="D41" xr:uid="{6244C375-1CB4-4CAF-803F-D0F71C4FEC35}">
      <formula1>C3</formula1>
      <formula2>E3</formula2>
    </dataValidation>
    <dataValidation type="date" allowBlank="1" showInputMessage="1" showErrorMessage="1" errorTitle="Loan Date" error="The Loan Date must be between the dates listed on the 1st page in FHLB Advance Information." sqref="D40" xr:uid="{2A1765CE-5D9C-43A9-BBB8-16000868E2D8}">
      <formula1>C3</formula1>
      <formula2>E3</formula2>
    </dataValidation>
    <dataValidation type="date" allowBlank="1" showInputMessage="1" showErrorMessage="1" errorTitle="Loan Date" error="The Loan Date must be between the dates listed on the 1st page in FHLB Advance Information." sqref="D39" xr:uid="{D8A3A576-B642-4FB4-9939-AD49DFD8697E}">
      <formula1>C3</formula1>
      <formula2>E3</formula2>
    </dataValidation>
    <dataValidation type="date" allowBlank="1" showInputMessage="1" showErrorMessage="1" errorTitle="Loan Date" error="The Loan Date must be between the dates listed on the 1st page in FHLB Advance Information." sqref="D38" xr:uid="{2BDC1425-761D-4EFE-862B-6AB48150748C}">
      <formula1>C3</formula1>
      <formula2>E3</formula2>
    </dataValidation>
    <dataValidation type="date" allowBlank="1" showInputMessage="1" showErrorMessage="1" errorTitle="Loan Date" error="The Loan Date must be between the dates listed on the 1st page in FHLB Advance Information." sqref="D37" xr:uid="{F7D35C54-0F37-4312-A019-3FF2046DB288}">
      <formula1>C3</formula1>
      <formula2>E3</formula2>
    </dataValidation>
    <dataValidation type="date" allowBlank="1" showInputMessage="1" showErrorMessage="1" errorTitle="Loan Date" error="The Loan Date must be between the dates listed on the 1st page in FHLB Advance Information." sqref="D36" xr:uid="{E5C0516A-7051-469F-AB17-F2F185BE2826}">
      <formula1>C3</formula1>
      <formula2>E3</formula2>
    </dataValidation>
    <dataValidation type="date" allowBlank="1" showInputMessage="1" showErrorMessage="1" errorTitle="Loan Date" error="The Loan Date must be between the dates listed on the 1st page in FHLB Advance Information." sqref="D35" xr:uid="{862EB05E-9611-46F1-B7FE-57EFE8FB0E26}">
      <formula1>C3</formula1>
      <formula2>E3</formula2>
    </dataValidation>
    <dataValidation type="date" allowBlank="1" showInputMessage="1" showErrorMessage="1" errorTitle="Loan Date" error="The Loan Date must be between the dates listed on the 1st page in FHLB Advance Information." sqref="D34" xr:uid="{F6CBDC34-1E9B-4EAC-A1E1-EAB0B05F25A9}">
      <formula1>C3</formula1>
      <formula2>E3</formula2>
    </dataValidation>
    <dataValidation type="date" allowBlank="1" showInputMessage="1" showErrorMessage="1" errorTitle="Loan Date" error="The Loan Date must be between the dates listed on the 1st page in FHLB Advance Information." sqref="D33" xr:uid="{FE48FA80-42A8-4488-AC2D-94F22AB9E8A8}">
      <formula1>C3</formula1>
      <formula2>E3</formula2>
    </dataValidation>
    <dataValidation type="date" allowBlank="1" showInputMessage="1" showErrorMessage="1" errorTitle="Loan Date" error="The Loan Date must be between the dates listed on the 1st page in FHLB Advance Information." sqref="D32" xr:uid="{74FF95A6-94E0-41DA-9819-B7454BBE0CA8}">
      <formula1>C3</formula1>
      <formula2>E3</formula2>
    </dataValidation>
    <dataValidation type="date" allowBlank="1" showInputMessage="1" showErrorMessage="1" errorTitle="Loan Date" error="The Loan Date must be between the dates listed on the 1st page in FHLB Advance Information." sqref="D31" xr:uid="{621D0DA3-0784-4D5A-9E96-CD4E24C97AA9}">
      <formula1>C3</formula1>
      <formula2>E3</formula2>
    </dataValidation>
    <dataValidation type="date" allowBlank="1" showInputMessage="1" showErrorMessage="1" errorTitle="Loan Date" error="The Loan Date must be between the dates listed on the 1st page in FHLB Advance Information." sqref="D30" xr:uid="{57FE33CF-3E39-4F40-A02B-488A57AAAA5B}">
      <formula1>C3</formula1>
      <formula2>E3</formula2>
    </dataValidation>
    <dataValidation type="date" allowBlank="1" showInputMessage="1" showErrorMessage="1" errorTitle="Loan Date" error="The Loan Date must be between the dates listed on the 1st page in FHLB Advance Information." sqref="D29" xr:uid="{E34DD869-ACDD-4F77-99F2-E7513E77434B}">
      <formula1>C3</formula1>
      <formula2>E3</formula2>
    </dataValidation>
    <dataValidation type="date" allowBlank="1" showInputMessage="1" showErrorMessage="1" errorTitle="Loan Date" error="The Loan Date must be between the dates listed on the 1st page in FHLB Advance Information." sqref="D28" xr:uid="{017A3C75-EBCF-4DBE-9BBF-63671BE1F24E}">
      <formula1>C3</formula1>
      <formula2>E3</formula2>
    </dataValidation>
    <dataValidation type="date" allowBlank="1" showInputMessage="1" showErrorMessage="1" errorTitle="Loan Date" error="The Loan Date must be between the dates listed on the 1st page in FHLB Advance Information." sqref="D27" xr:uid="{1C977CA2-E71E-408D-9F97-39C94656BD86}">
      <formula1>C3</formula1>
      <formula2>E3</formula2>
    </dataValidation>
    <dataValidation type="date" allowBlank="1" showInputMessage="1" showErrorMessage="1" errorTitle="Loan Date" error="The Loan Date must be between the dates listed on the 1st page in FHLB Advance Information." sqref="D26" xr:uid="{F582E619-E823-428E-B50D-CF453C6D659E}">
      <formula1>C3</formula1>
      <formula2>E3</formula2>
    </dataValidation>
    <dataValidation type="date" allowBlank="1" showInputMessage="1" showErrorMessage="1" errorTitle="Loan Date" error="The Loan Date must be between the dates listed on the 1st page in FHLB Advance Information." sqref="D25" xr:uid="{2E15D63F-9043-4A4F-B15C-DB0277ADC99A}">
      <formula1>C3</formula1>
      <formula2>E3</formula2>
    </dataValidation>
    <dataValidation type="date" allowBlank="1" showInputMessage="1" showErrorMessage="1" errorTitle="Loan Date" error="The Loan Date must be between the dates listed on the 1st page in FHLB Advance Information." sqref="D24" xr:uid="{AF1ECB47-5716-4265-96EB-678C0019E22F}">
      <formula1>C3</formula1>
      <formula2>E3</formula2>
    </dataValidation>
    <dataValidation type="date" allowBlank="1" showInputMessage="1" showErrorMessage="1" errorTitle="Loan Date" error="The Loan Date must be between the dates listed on the 1st page in FHLB Advance Information." sqref="D23" xr:uid="{19B9234E-B6E8-4409-99DF-F641D6A017BD}">
      <formula1>C3</formula1>
      <formula2>E3</formula2>
    </dataValidation>
    <dataValidation type="date" allowBlank="1" showInputMessage="1" showErrorMessage="1" errorTitle="Loan Date" error="The Loan Date must be between the dates listed on the 1st page in FHLB Advance Information." sqref="D22" xr:uid="{8A9E6096-321B-494D-B133-6901EA2E3AEA}">
      <formula1>C3</formula1>
      <formula2>E3</formula2>
    </dataValidation>
    <dataValidation type="date" allowBlank="1" showInputMessage="1" showErrorMessage="1" errorTitle="Loan Date" error="The Loan Date must be between the dates listed on the 1st page in FHLB Advance Information." sqref="D21" xr:uid="{E31D6051-F99B-4881-B419-B5F84F900464}">
      <formula1>C3</formula1>
      <formula2>E3</formula2>
    </dataValidation>
    <dataValidation type="date" allowBlank="1" showInputMessage="1" showErrorMessage="1" errorTitle="Loan Date" error="The Loan Date must be between the dates listed on the 1st page in FHLB Advance Information." sqref="D20" xr:uid="{931E2AD9-6211-4191-A505-40CF58B12761}">
      <formula1>C3</formula1>
      <formula2>E3</formula2>
    </dataValidation>
    <dataValidation type="date" allowBlank="1" showInputMessage="1" showErrorMessage="1" errorTitle="Loan Date" error="The Loan Date must be between the dates listed on the 1st page in FHLB Advance Information." sqref="D19" xr:uid="{B67F5BA3-6055-42CA-A8E5-C93652AE6ABE}">
      <formula1>C3</formula1>
      <formula2>E3</formula2>
    </dataValidation>
    <dataValidation type="date" allowBlank="1" showInputMessage="1" showErrorMessage="1" errorTitle="Loan Date" error="The Loan Date must be between the dates listed on the 1st page in FHLB Advance Information." sqref="D18" xr:uid="{2AD93002-7B9E-4BAF-8766-9D09E62F09BF}">
      <formula1>C3</formula1>
      <formula2>E3</formula2>
    </dataValidation>
    <dataValidation type="date" allowBlank="1" showInputMessage="1" showErrorMessage="1" errorTitle="Loan Date" error="The Loan Date must be between the dates listed on the 1st page in FHLB Advance Information." sqref="D17" xr:uid="{F4F9A2DA-F7FF-439E-8BE6-D6EBF6306F74}">
      <formula1>C3</formula1>
      <formula2>E3</formula2>
    </dataValidation>
    <dataValidation type="date" allowBlank="1" showInputMessage="1" showErrorMessage="1" errorTitle="Loan Date" error="The Loan Date must be between the dates listed on the 1st page in FHLB Advance Information." sqref="D16" xr:uid="{E7670FF8-E817-4655-983B-9FEEA4E9229B}">
      <formula1>C3</formula1>
      <formula2>E3</formula2>
    </dataValidation>
    <dataValidation type="date" allowBlank="1" showInputMessage="1" showErrorMessage="1" errorTitle="Loan Date" error="The Loan Date must be between the dates listed on the 1st page in FHLB Advance Information." sqref="D15" xr:uid="{516A6494-9127-4A3B-BAFF-378BA7AB53F4}">
      <formula1>C3</formula1>
      <formula2>E3</formula2>
    </dataValidation>
    <dataValidation type="date" allowBlank="1" showInputMessage="1" showErrorMessage="1" errorTitle="Loan Date" error="The Loan Date must be between the dates listed on the 1st page in FHLB Advance Information." sqref="D14" xr:uid="{055EAE6D-D47D-4B2E-8E00-2685C7C043C9}">
      <formula1>C3</formula1>
      <formula2>E3</formula2>
    </dataValidation>
    <dataValidation type="date" allowBlank="1" showInputMessage="1" showErrorMessage="1" errorTitle="Loan Date" error="The Loan Date must be between the dates listed on the 1st page in FHLB Advance Information." sqref="D13" xr:uid="{6F24F93E-D1EA-43BD-9674-0F779418E215}">
      <formula1>C3</formula1>
      <formula2>E3</formula2>
    </dataValidation>
    <dataValidation type="date" allowBlank="1" showInputMessage="1" showErrorMessage="1" errorTitle="Loan Date" error="The Loan Date must be between the dates listed on the 1st page in FHLB Advance Information." sqref="D12" xr:uid="{8EB33BAC-28BE-4C30-B173-D74184082DFE}">
      <formula1>C3</formula1>
      <formula2>E3</formula2>
    </dataValidation>
    <dataValidation type="date" allowBlank="1" showInputMessage="1" showErrorMessage="1" errorTitle="Loan Date" error="The Loan Date must be between the dates listed on the 1st page in FHLB Advance Information." sqref="D11" xr:uid="{418473E8-B90E-41C2-A50B-AC614D159183}">
      <formula1>C3</formula1>
      <formula2>E3</formula2>
    </dataValidation>
    <dataValidation type="date" allowBlank="1" showInputMessage="1" showErrorMessage="1" errorTitle="Loan Date" error="The Loan Date must be between the dates listed on the 1st page in FHLB Advance Information." sqref="D10" xr:uid="{69200136-D389-4EE8-8EDC-9C6EBD7A86A1}">
      <formula1>C3</formula1>
      <formula2>E3</formula2>
    </dataValidation>
    <dataValidation type="date" allowBlank="1" showInputMessage="1" showErrorMessage="1" errorTitle="Loan Date" error="The Loan Date must be between the dates listed on the 1st page in FHLB Advance Information." sqref="D9" xr:uid="{A62A12A0-1765-4054-9C41-EB25EE445B28}">
      <formula1>C3</formula1>
      <formula2>E3</formula2>
    </dataValidation>
    <dataValidation type="date" allowBlank="1" showInputMessage="1" showErrorMessage="1" errorTitle="Loan Date" error="The Loan Date must be between the dates listed on the 1st page in FHLB Advance Information." sqref="D8" xr:uid="{62CF3BC1-A8E1-45EF-A593-5D642D9D5720}">
      <formula1>C3</formula1>
      <formula2>E3</formula2>
    </dataValidation>
    <dataValidation type="date" allowBlank="1" showInputMessage="1" showErrorMessage="1" errorTitle="Loan Date" error="The Loan Date must be between the dates listed on the 1st page in FHLB Advance Information." sqref="D7" xr:uid="{B0DF0FA7-8F9D-4303-8529-832E601F08D3}">
      <formula1>C3</formula1>
      <formula2>E3</formula2>
    </dataValidation>
    <dataValidation type="date" allowBlank="1" showInputMessage="1" showErrorMessage="1" errorTitle="Loan Date" error="The Loan Date must be between the dates listed on the 1st page in FHLB Advance Information." sqref="D6" xr:uid="{0C21B644-6CBF-4726-A56C-85307890FA8C}">
      <formula1>C3</formula1>
      <formula2>E3</formula2>
    </dataValidation>
    <dataValidation type="list" allowBlank="1" showInputMessage="1" showErrorMessage="1" errorTitle="1st-time Homebuyer" error="Please enter 1st-time Homebuyer as Y or N." sqref="K6:K45" xr:uid="{913A854A-82E4-41EA-A97D-C040EA36A267}">
      <formula1>"Y,N"</formula1>
    </dataValidation>
    <dataValidation allowBlank="1" showInputMessage="1" errorTitle="Annual Income" error="The Annual Income must be &lt;= 80%-AMI's." sqref="L6:L45" xr:uid="{4EEA59B0-B730-4E58-9C92-89F360D53574}"/>
  </dataValidations>
  <pageMargins left="0.25" right="0.25" top="0.5" bottom="0.25" header="0.5" footer="0.5"/>
  <pageSetup scale="8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3E2FBDE6-CD90-4A46-AAD3-D6BFE4095D58}">
          <x14:formula1>
            <xm:f>AMIs!$M$1:$M$40</xm:f>
          </x14:formula1>
          <xm:sqref>I6:I45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3B48-23B3-4D9C-9110-82311D9804EC}">
  <sheetPr>
    <pageSetUpPr fitToPage="1"/>
  </sheetPr>
  <dimension ref="B2:U45"/>
  <sheetViews>
    <sheetView showGridLines="0" view="pageLayout" zoomScaleNormal="100" zoomScaleSheetLayoutView="89" workbookViewId="0">
      <selection activeCell="H11" sqref="H11"/>
    </sheetView>
  </sheetViews>
  <sheetFormatPr defaultRowHeight="12.75" x14ac:dyDescent="0.2"/>
  <cols>
    <col min="1" max="1" width="1.7109375" customWidth="1"/>
    <col min="2" max="2" width="4.42578125" bestFit="1"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4.28515625" customWidth="1"/>
    <col min="11" max="11" width="12.7109375" bestFit="1" customWidth="1"/>
    <col min="12" max="12" width="12" customWidth="1"/>
    <col min="13" max="13" width="13.42578125" customWidth="1"/>
    <col min="14" max="14" width="10.5703125" bestFit="1" customWidth="1"/>
    <col min="15" max="15" width="1.7109375" customWidth="1"/>
    <col min="16" max="16" width="14.28515625" customWidth="1"/>
    <col min="17" max="17" width="8.5703125" hidden="1" customWidth="1"/>
    <col min="18" max="18" width="12.28515625" hidden="1" customWidth="1"/>
    <col min="19" max="19" width="6.7109375" style="61" hidden="1" customWidth="1"/>
    <col min="20" max="21" width="9.28515625" hidden="1" customWidth="1"/>
  </cols>
  <sheetData>
    <row r="2" spans="2:21" ht="15" hidden="1" x14ac:dyDescent="0.2">
      <c r="C2" s="130" t="s">
        <v>26</v>
      </c>
      <c r="D2" s="131"/>
      <c r="E2" s="130" t="s">
        <v>27</v>
      </c>
      <c r="F2" s="131"/>
    </row>
    <row r="3" spans="2:21" hidden="1" x14ac:dyDescent="0.2">
      <c r="C3" s="132" t="str">
        <f>IF(UnitList!J10="","",UnitList!J10)</f>
        <v/>
      </c>
      <c r="D3" s="132"/>
      <c r="E3" s="132" t="str">
        <f>IF(UnitList!L10="","",UnitList!L10)</f>
        <v/>
      </c>
      <c r="F3" s="132"/>
    </row>
    <row r="4" spans="2:21" s="23" customFormat="1" ht="13.5" thickBot="1" x14ac:dyDescent="0.25">
      <c r="S4" s="62"/>
    </row>
    <row r="5" spans="2:21" s="8" customFormat="1" ht="30.75" thickBot="1" x14ac:dyDescent="0.3">
      <c r="B5" s="15" t="s">
        <v>13</v>
      </c>
      <c r="C5" s="16" t="s">
        <v>7</v>
      </c>
      <c r="D5" s="16" t="s">
        <v>8</v>
      </c>
      <c r="E5" s="25" t="s">
        <v>9</v>
      </c>
      <c r="F5" s="16" t="s">
        <v>0</v>
      </c>
      <c r="G5" s="16" t="s">
        <v>1</v>
      </c>
      <c r="H5" s="16" t="s">
        <v>14</v>
      </c>
      <c r="I5" s="16" t="s">
        <v>2</v>
      </c>
      <c r="J5" s="25" t="s">
        <v>10</v>
      </c>
      <c r="K5" s="25" t="s">
        <v>11</v>
      </c>
      <c r="L5" s="25" t="s">
        <v>4</v>
      </c>
      <c r="M5" s="25" t="s">
        <v>25</v>
      </c>
      <c r="N5" s="26" t="s">
        <v>12</v>
      </c>
      <c r="O5" s="40"/>
      <c r="Q5" s="11" t="s">
        <v>75</v>
      </c>
      <c r="R5" s="12" t="s">
        <v>76</v>
      </c>
      <c r="T5" s="59" t="s">
        <v>13</v>
      </c>
      <c r="U5" s="60" t="s">
        <v>31</v>
      </c>
    </row>
    <row r="6" spans="2:21" ht="15" customHeight="1" x14ac:dyDescent="0.2">
      <c r="B6" s="81">
        <v>146</v>
      </c>
      <c r="C6" s="82"/>
      <c r="D6" s="83"/>
      <c r="E6" s="84"/>
      <c r="F6" s="84"/>
      <c r="G6" s="84"/>
      <c r="H6" s="84"/>
      <c r="I6" s="85"/>
      <c r="J6" s="86">
        <v>0</v>
      </c>
      <c r="K6" s="85"/>
      <c r="L6" s="86">
        <v>0</v>
      </c>
      <c r="M6" s="87" t="str">
        <f>IFERROR(R6,"")</f>
        <v/>
      </c>
      <c r="N6" s="88" t="str">
        <f t="shared" ref="N6:N45" si="0">IF(OR(L6=0,M6=0),"",IF(L6&gt;M6,"N",IF(L6&lt;=M6,"Y","")))</f>
        <v/>
      </c>
      <c r="O6" s="39"/>
      <c r="Q6" s="13" t="str">
        <f>I6&amp;"-"&amp;H6</f>
        <v>-</v>
      </c>
      <c r="R6" s="1" t="e">
        <f>VLOOKUP(Q6,AMIs!$A$1:$B$4765,2,FALSE)</f>
        <v>#N/A</v>
      </c>
      <c r="S6"/>
      <c r="T6" s="55">
        <f>IF(N6="Y",1,0)</f>
        <v>0</v>
      </c>
      <c r="U6" s="56">
        <f>IF(N6="Y",J6,0)</f>
        <v>0</v>
      </c>
    </row>
    <row r="7" spans="2:21" ht="15" customHeight="1" x14ac:dyDescent="0.2">
      <c r="B7" s="17">
        <v>147</v>
      </c>
      <c r="C7" s="20"/>
      <c r="D7" s="4"/>
      <c r="E7" s="5"/>
      <c r="F7" s="5"/>
      <c r="G7" s="5"/>
      <c r="H7" s="2"/>
      <c r="I7" s="3"/>
      <c r="J7" s="7">
        <v>0</v>
      </c>
      <c r="K7" s="6"/>
      <c r="L7" s="7">
        <v>0</v>
      </c>
      <c r="M7" s="9" t="str">
        <f t="shared" ref="M7:M45" si="1">IFERROR(R7,"")</f>
        <v/>
      </c>
      <c r="N7" s="10" t="str">
        <f t="shared" si="0"/>
        <v/>
      </c>
      <c r="O7" s="39"/>
      <c r="Q7" s="13" t="str">
        <f t="shared" ref="Q7:Q45" si="2">I7&amp;"-"&amp;H7</f>
        <v>-</v>
      </c>
      <c r="R7" s="1" t="e">
        <f>VLOOKUP(Q7,AMIs!$A$1:$B$4765,2,FALSE)</f>
        <v>#N/A</v>
      </c>
      <c r="S7"/>
      <c r="T7" s="55">
        <f t="shared" ref="T7:T45" si="3">IF(N7="Y",1,0)</f>
        <v>0</v>
      </c>
      <c r="U7" s="56">
        <f t="shared" ref="U7:U45" si="4">IF(N7="Y",J7,0)</f>
        <v>0</v>
      </c>
    </row>
    <row r="8" spans="2:21" ht="15" customHeight="1" x14ac:dyDescent="0.2">
      <c r="B8" s="17">
        <v>148</v>
      </c>
      <c r="C8" s="20"/>
      <c r="D8" s="4"/>
      <c r="E8" s="5"/>
      <c r="F8" s="5"/>
      <c r="G8" s="5"/>
      <c r="H8" s="2"/>
      <c r="I8" s="3"/>
      <c r="J8" s="7">
        <v>0</v>
      </c>
      <c r="K8" s="6"/>
      <c r="L8" s="7">
        <v>0</v>
      </c>
      <c r="M8" s="9" t="str">
        <f t="shared" si="1"/>
        <v/>
      </c>
      <c r="N8" s="10" t="str">
        <f t="shared" si="0"/>
        <v/>
      </c>
      <c r="O8" s="39"/>
      <c r="Q8" s="13" t="str">
        <f t="shared" si="2"/>
        <v>-</v>
      </c>
      <c r="R8" s="1" t="e">
        <f>VLOOKUP(Q8,AMIs!$A$1:$B$4765,2,FALSE)</f>
        <v>#N/A</v>
      </c>
      <c r="S8"/>
      <c r="T8" s="55">
        <f t="shared" si="3"/>
        <v>0</v>
      </c>
      <c r="U8" s="56">
        <f t="shared" si="4"/>
        <v>0</v>
      </c>
    </row>
    <row r="9" spans="2:21" ht="15" customHeight="1" x14ac:dyDescent="0.2">
      <c r="B9" s="17">
        <v>149</v>
      </c>
      <c r="C9" s="20"/>
      <c r="D9" s="4"/>
      <c r="E9" s="5"/>
      <c r="F9" s="5"/>
      <c r="G9" s="5"/>
      <c r="H9" s="2"/>
      <c r="I9" s="3"/>
      <c r="J9" s="7">
        <v>0</v>
      </c>
      <c r="K9" s="6"/>
      <c r="L9" s="7">
        <v>0</v>
      </c>
      <c r="M9" s="9" t="str">
        <f t="shared" si="1"/>
        <v/>
      </c>
      <c r="N9" s="10" t="str">
        <f t="shared" si="0"/>
        <v/>
      </c>
      <c r="O9" s="39"/>
      <c r="Q9" s="13" t="str">
        <f t="shared" si="2"/>
        <v>-</v>
      </c>
      <c r="R9" s="1" t="e">
        <f>VLOOKUP(Q9,AMIs!$A$1:$B$4765,2,FALSE)</f>
        <v>#N/A</v>
      </c>
      <c r="S9"/>
      <c r="T9" s="55">
        <f t="shared" si="3"/>
        <v>0</v>
      </c>
      <c r="U9" s="56">
        <f t="shared" si="4"/>
        <v>0</v>
      </c>
    </row>
    <row r="10" spans="2:21" ht="15" customHeight="1" x14ac:dyDescent="0.2">
      <c r="B10" s="17">
        <v>150</v>
      </c>
      <c r="C10" s="20"/>
      <c r="D10" s="4"/>
      <c r="E10" s="5"/>
      <c r="F10" s="5"/>
      <c r="G10" s="5"/>
      <c r="H10" s="2"/>
      <c r="I10" s="3"/>
      <c r="J10" s="7">
        <v>0</v>
      </c>
      <c r="K10" s="6"/>
      <c r="L10" s="7">
        <v>0</v>
      </c>
      <c r="M10" s="9" t="str">
        <f t="shared" si="1"/>
        <v/>
      </c>
      <c r="N10" s="10" t="str">
        <f t="shared" si="0"/>
        <v/>
      </c>
      <c r="O10" s="39"/>
      <c r="Q10" s="13" t="str">
        <f t="shared" si="2"/>
        <v>-</v>
      </c>
      <c r="R10" s="1" t="e">
        <f>VLOOKUP(Q10,AMIs!$A$1:$B$4765,2,FALSE)</f>
        <v>#N/A</v>
      </c>
      <c r="S10"/>
      <c r="T10" s="55">
        <f t="shared" si="3"/>
        <v>0</v>
      </c>
      <c r="U10" s="56">
        <f t="shared" si="4"/>
        <v>0</v>
      </c>
    </row>
    <row r="11" spans="2:21" ht="15" customHeight="1" x14ac:dyDescent="0.2">
      <c r="B11" s="17">
        <v>151</v>
      </c>
      <c r="C11" s="20"/>
      <c r="D11" s="4"/>
      <c r="E11" s="5"/>
      <c r="F11" s="5"/>
      <c r="G11" s="5"/>
      <c r="H11" s="2"/>
      <c r="I11" s="3"/>
      <c r="J11" s="7">
        <v>0</v>
      </c>
      <c r="K11" s="6"/>
      <c r="L11" s="7">
        <v>0</v>
      </c>
      <c r="M11" s="9" t="str">
        <f t="shared" si="1"/>
        <v/>
      </c>
      <c r="N11" s="10" t="str">
        <f t="shared" si="0"/>
        <v/>
      </c>
      <c r="O11" s="39"/>
      <c r="Q11" s="13" t="str">
        <f t="shared" si="2"/>
        <v>-</v>
      </c>
      <c r="R11" s="1" t="e">
        <f>VLOOKUP(Q11,AMIs!$A$1:$B$4765,2,FALSE)</f>
        <v>#N/A</v>
      </c>
      <c r="S11"/>
      <c r="T11" s="55">
        <f t="shared" si="3"/>
        <v>0</v>
      </c>
      <c r="U11" s="56">
        <f t="shared" si="4"/>
        <v>0</v>
      </c>
    </row>
    <row r="12" spans="2:21" ht="15" customHeight="1" x14ac:dyDescent="0.2">
      <c r="B12" s="17">
        <v>152</v>
      </c>
      <c r="C12" s="20"/>
      <c r="D12" s="4"/>
      <c r="E12" s="5"/>
      <c r="F12" s="5"/>
      <c r="G12" s="5"/>
      <c r="H12" s="2"/>
      <c r="I12" s="3"/>
      <c r="J12" s="7">
        <v>0</v>
      </c>
      <c r="K12" s="6"/>
      <c r="L12" s="7">
        <v>0</v>
      </c>
      <c r="M12" s="9" t="str">
        <f t="shared" si="1"/>
        <v/>
      </c>
      <c r="N12" s="10" t="str">
        <f t="shared" si="0"/>
        <v/>
      </c>
      <c r="O12" s="39"/>
      <c r="Q12" s="13" t="str">
        <f t="shared" si="2"/>
        <v>-</v>
      </c>
      <c r="R12" s="1" t="e">
        <f>VLOOKUP(Q12,AMIs!$A$1:$B$4765,2,FALSE)</f>
        <v>#N/A</v>
      </c>
      <c r="S12"/>
      <c r="T12" s="55">
        <f t="shared" si="3"/>
        <v>0</v>
      </c>
      <c r="U12" s="56">
        <f t="shared" si="4"/>
        <v>0</v>
      </c>
    </row>
    <row r="13" spans="2:21" ht="15" customHeight="1" x14ac:dyDescent="0.2">
      <c r="B13" s="17">
        <v>153</v>
      </c>
      <c r="C13" s="20"/>
      <c r="D13" s="4"/>
      <c r="E13" s="5"/>
      <c r="F13" s="5"/>
      <c r="G13" s="5"/>
      <c r="H13" s="2"/>
      <c r="I13" s="3"/>
      <c r="J13" s="7">
        <v>0</v>
      </c>
      <c r="K13" s="6"/>
      <c r="L13" s="7">
        <v>0</v>
      </c>
      <c r="M13" s="9" t="str">
        <f t="shared" si="1"/>
        <v/>
      </c>
      <c r="N13" s="10" t="str">
        <f t="shared" si="0"/>
        <v/>
      </c>
      <c r="O13" s="39"/>
      <c r="Q13" s="13" t="str">
        <f t="shared" si="2"/>
        <v>-</v>
      </c>
      <c r="R13" s="1" t="e">
        <f>VLOOKUP(Q13,AMIs!$A$1:$B$4765,2,FALSE)</f>
        <v>#N/A</v>
      </c>
      <c r="S13"/>
      <c r="T13" s="55">
        <f t="shared" si="3"/>
        <v>0</v>
      </c>
      <c r="U13" s="56">
        <f t="shared" si="4"/>
        <v>0</v>
      </c>
    </row>
    <row r="14" spans="2:21" ht="15" customHeight="1" x14ac:dyDescent="0.2">
      <c r="B14" s="17">
        <v>154</v>
      </c>
      <c r="C14" s="20"/>
      <c r="D14" s="4"/>
      <c r="E14" s="5"/>
      <c r="F14" s="5"/>
      <c r="G14" s="5"/>
      <c r="H14" s="2"/>
      <c r="I14" s="3"/>
      <c r="J14" s="7">
        <v>0</v>
      </c>
      <c r="K14" s="6"/>
      <c r="L14" s="7">
        <v>0</v>
      </c>
      <c r="M14" s="9" t="str">
        <f t="shared" si="1"/>
        <v/>
      </c>
      <c r="N14" s="10" t="str">
        <f t="shared" si="0"/>
        <v/>
      </c>
      <c r="O14" s="39"/>
      <c r="Q14" s="13" t="str">
        <f t="shared" si="2"/>
        <v>-</v>
      </c>
      <c r="R14" s="1" t="e">
        <f>VLOOKUP(Q14,AMIs!$A$1:$B$4765,2,FALSE)</f>
        <v>#N/A</v>
      </c>
      <c r="S14"/>
      <c r="T14" s="55">
        <f t="shared" si="3"/>
        <v>0</v>
      </c>
      <c r="U14" s="56">
        <f t="shared" si="4"/>
        <v>0</v>
      </c>
    </row>
    <row r="15" spans="2:21" ht="15" customHeight="1" x14ac:dyDescent="0.2">
      <c r="B15" s="18">
        <v>155</v>
      </c>
      <c r="C15" s="20"/>
      <c r="D15" s="4"/>
      <c r="E15" s="5"/>
      <c r="F15" s="5"/>
      <c r="G15" s="5"/>
      <c r="H15" s="2"/>
      <c r="I15" s="3"/>
      <c r="J15" s="7">
        <v>0</v>
      </c>
      <c r="K15" s="6"/>
      <c r="L15" s="7">
        <v>0</v>
      </c>
      <c r="M15" s="9" t="str">
        <f t="shared" si="1"/>
        <v/>
      </c>
      <c r="N15" s="10" t="str">
        <f t="shared" si="0"/>
        <v/>
      </c>
      <c r="O15" s="39"/>
      <c r="Q15" s="13" t="str">
        <f t="shared" si="2"/>
        <v>-</v>
      </c>
      <c r="R15" s="1" t="e">
        <f>VLOOKUP(Q15,AMIs!$A$1:$B$4765,2,FALSE)</f>
        <v>#N/A</v>
      </c>
      <c r="S15"/>
      <c r="T15" s="55">
        <f t="shared" si="3"/>
        <v>0</v>
      </c>
      <c r="U15" s="56">
        <f t="shared" si="4"/>
        <v>0</v>
      </c>
    </row>
    <row r="16" spans="2:21" ht="15" customHeight="1" x14ac:dyDescent="0.2">
      <c r="B16" s="18">
        <v>156</v>
      </c>
      <c r="C16" s="20"/>
      <c r="D16" s="4"/>
      <c r="E16" s="5"/>
      <c r="F16" s="5"/>
      <c r="G16" s="5"/>
      <c r="H16" s="2"/>
      <c r="I16" s="3"/>
      <c r="J16" s="7">
        <v>0</v>
      </c>
      <c r="K16" s="6"/>
      <c r="L16" s="7">
        <v>0</v>
      </c>
      <c r="M16" s="9" t="str">
        <f t="shared" si="1"/>
        <v/>
      </c>
      <c r="N16" s="10" t="str">
        <f t="shared" si="0"/>
        <v/>
      </c>
      <c r="O16" s="39"/>
      <c r="Q16" s="13" t="str">
        <f t="shared" si="2"/>
        <v>-</v>
      </c>
      <c r="R16" s="1" t="e">
        <f>VLOOKUP(Q16,AMIs!$A$1:$B$4765,2,FALSE)</f>
        <v>#N/A</v>
      </c>
      <c r="S16"/>
      <c r="T16" s="55">
        <f t="shared" si="3"/>
        <v>0</v>
      </c>
      <c r="U16" s="56">
        <f t="shared" si="4"/>
        <v>0</v>
      </c>
    </row>
    <row r="17" spans="2:21" ht="15" customHeight="1" x14ac:dyDescent="0.2">
      <c r="B17" s="18">
        <v>157</v>
      </c>
      <c r="C17" s="20"/>
      <c r="D17" s="4"/>
      <c r="E17" s="5"/>
      <c r="F17" s="5"/>
      <c r="G17" s="5"/>
      <c r="H17" s="2"/>
      <c r="I17" s="3"/>
      <c r="J17" s="7">
        <v>0</v>
      </c>
      <c r="K17" s="6"/>
      <c r="L17" s="7">
        <v>0</v>
      </c>
      <c r="M17" s="9" t="str">
        <f t="shared" si="1"/>
        <v/>
      </c>
      <c r="N17" s="10" t="str">
        <f t="shared" si="0"/>
        <v/>
      </c>
      <c r="O17" s="39"/>
      <c r="Q17" s="13" t="str">
        <f t="shared" si="2"/>
        <v>-</v>
      </c>
      <c r="R17" s="1" t="e">
        <f>VLOOKUP(Q17,AMIs!$A$1:$B$4765,2,FALSE)</f>
        <v>#N/A</v>
      </c>
      <c r="S17"/>
      <c r="T17" s="55">
        <f t="shared" si="3"/>
        <v>0</v>
      </c>
      <c r="U17" s="56">
        <f t="shared" si="4"/>
        <v>0</v>
      </c>
    </row>
    <row r="18" spans="2:21" ht="15" customHeight="1" x14ac:dyDescent="0.2">
      <c r="B18" s="18">
        <v>158</v>
      </c>
      <c r="C18" s="20"/>
      <c r="D18" s="4"/>
      <c r="E18" s="5"/>
      <c r="F18" s="5"/>
      <c r="G18" s="5"/>
      <c r="H18" s="2"/>
      <c r="I18" s="3"/>
      <c r="J18" s="7">
        <v>0</v>
      </c>
      <c r="K18" s="6"/>
      <c r="L18" s="7">
        <v>0</v>
      </c>
      <c r="M18" s="9" t="str">
        <f t="shared" si="1"/>
        <v/>
      </c>
      <c r="N18" s="10" t="str">
        <f t="shared" si="0"/>
        <v/>
      </c>
      <c r="O18" s="39"/>
      <c r="Q18" s="13" t="str">
        <f t="shared" si="2"/>
        <v>-</v>
      </c>
      <c r="R18" s="1" t="e">
        <f>VLOOKUP(Q18,AMIs!$A$1:$B$4765,2,FALSE)</f>
        <v>#N/A</v>
      </c>
      <c r="S18"/>
      <c r="T18" s="55">
        <f t="shared" si="3"/>
        <v>0</v>
      </c>
      <c r="U18" s="56">
        <f t="shared" si="4"/>
        <v>0</v>
      </c>
    </row>
    <row r="19" spans="2:21" ht="15" customHeight="1" x14ac:dyDescent="0.2">
      <c r="B19" s="18">
        <v>159</v>
      </c>
      <c r="C19" s="20"/>
      <c r="D19" s="4"/>
      <c r="E19" s="5"/>
      <c r="F19" s="5"/>
      <c r="G19" s="5"/>
      <c r="H19" s="2"/>
      <c r="I19" s="3"/>
      <c r="J19" s="7">
        <v>0</v>
      </c>
      <c r="K19" s="6"/>
      <c r="L19" s="7">
        <v>0</v>
      </c>
      <c r="M19" s="9" t="str">
        <f t="shared" si="1"/>
        <v/>
      </c>
      <c r="N19" s="10" t="str">
        <f t="shared" si="0"/>
        <v/>
      </c>
      <c r="O19" s="39"/>
      <c r="Q19" s="13" t="str">
        <f t="shared" si="2"/>
        <v>-</v>
      </c>
      <c r="R19" s="1" t="e">
        <f>VLOOKUP(Q19,AMIs!$A$1:$B$4765,2,FALSE)</f>
        <v>#N/A</v>
      </c>
      <c r="S19"/>
      <c r="T19" s="55">
        <f t="shared" si="3"/>
        <v>0</v>
      </c>
      <c r="U19" s="56">
        <f t="shared" si="4"/>
        <v>0</v>
      </c>
    </row>
    <row r="20" spans="2:21" ht="15" customHeight="1" x14ac:dyDescent="0.2">
      <c r="B20" s="18">
        <v>160</v>
      </c>
      <c r="C20" s="20"/>
      <c r="D20" s="4"/>
      <c r="E20" s="5"/>
      <c r="F20" s="5"/>
      <c r="G20" s="5"/>
      <c r="H20" s="2"/>
      <c r="I20" s="3"/>
      <c r="J20" s="7">
        <v>0</v>
      </c>
      <c r="K20" s="6"/>
      <c r="L20" s="7">
        <v>0</v>
      </c>
      <c r="M20" s="9" t="str">
        <f t="shared" si="1"/>
        <v/>
      </c>
      <c r="N20" s="10" t="str">
        <f t="shared" si="0"/>
        <v/>
      </c>
      <c r="O20" s="39"/>
      <c r="Q20" s="13" t="str">
        <f t="shared" si="2"/>
        <v>-</v>
      </c>
      <c r="R20" s="1" t="e">
        <f>VLOOKUP(Q20,AMIs!$A$1:$B$4765,2,FALSE)</f>
        <v>#N/A</v>
      </c>
      <c r="S20"/>
      <c r="T20" s="55">
        <f t="shared" si="3"/>
        <v>0</v>
      </c>
      <c r="U20" s="56">
        <f t="shared" si="4"/>
        <v>0</v>
      </c>
    </row>
    <row r="21" spans="2:21" ht="15" customHeight="1" x14ac:dyDescent="0.2">
      <c r="B21" s="18">
        <v>161</v>
      </c>
      <c r="C21" s="20"/>
      <c r="D21" s="4"/>
      <c r="E21" s="5"/>
      <c r="F21" s="5"/>
      <c r="G21" s="5"/>
      <c r="H21" s="2"/>
      <c r="I21" s="3"/>
      <c r="J21" s="7">
        <v>0</v>
      </c>
      <c r="K21" s="6"/>
      <c r="L21" s="7">
        <v>0</v>
      </c>
      <c r="M21" s="9" t="str">
        <f t="shared" si="1"/>
        <v/>
      </c>
      <c r="N21" s="10" t="str">
        <f t="shared" si="0"/>
        <v/>
      </c>
      <c r="O21" s="39"/>
      <c r="Q21" s="13" t="str">
        <f t="shared" si="2"/>
        <v>-</v>
      </c>
      <c r="R21" s="1" t="e">
        <f>VLOOKUP(Q21,AMIs!$A$1:$B$4765,2,FALSE)</f>
        <v>#N/A</v>
      </c>
      <c r="S21"/>
      <c r="T21" s="55">
        <f t="shared" si="3"/>
        <v>0</v>
      </c>
      <c r="U21" s="56">
        <f t="shared" si="4"/>
        <v>0</v>
      </c>
    </row>
    <row r="22" spans="2:21" ht="15" customHeight="1" x14ac:dyDescent="0.2">
      <c r="B22" s="18">
        <v>162</v>
      </c>
      <c r="C22" s="20"/>
      <c r="D22" s="4"/>
      <c r="E22" s="5"/>
      <c r="F22" s="5"/>
      <c r="G22" s="5"/>
      <c r="H22" s="2"/>
      <c r="I22" s="3"/>
      <c r="J22" s="7">
        <v>0</v>
      </c>
      <c r="K22" s="6"/>
      <c r="L22" s="7">
        <v>0</v>
      </c>
      <c r="M22" s="9" t="str">
        <f t="shared" si="1"/>
        <v/>
      </c>
      <c r="N22" s="10" t="str">
        <f t="shared" si="0"/>
        <v/>
      </c>
      <c r="O22" s="39"/>
      <c r="Q22" s="13" t="str">
        <f t="shared" si="2"/>
        <v>-</v>
      </c>
      <c r="R22" s="1" t="e">
        <f>VLOOKUP(Q22,AMIs!$A$1:$B$4765,2,FALSE)</f>
        <v>#N/A</v>
      </c>
      <c r="S22"/>
      <c r="T22" s="55">
        <f t="shared" si="3"/>
        <v>0</v>
      </c>
      <c r="U22" s="56">
        <f t="shared" si="4"/>
        <v>0</v>
      </c>
    </row>
    <row r="23" spans="2:21" ht="15" customHeight="1" x14ac:dyDescent="0.2">
      <c r="B23" s="18">
        <v>163</v>
      </c>
      <c r="C23" s="20"/>
      <c r="D23" s="4"/>
      <c r="E23" s="5"/>
      <c r="F23" s="5"/>
      <c r="G23" s="5"/>
      <c r="H23" s="2"/>
      <c r="I23" s="3"/>
      <c r="J23" s="7">
        <v>0</v>
      </c>
      <c r="K23" s="6"/>
      <c r="L23" s="7">
        <v>0</v>
      </c>
      <c r="M23" s="9" t="str">
        <f t="shared" si="1"/>
        <v/>
      </c>
      <c r="N23" s="10" t="str">
        <f t="shared" si="0"/>
        <v/>
      </c>
      <c r="O23" s="39"/>
      <c r="Q23" s="13" t="str">
        <f t="shared" si="2"/>
        <v>-</v>
      </c>
      <c r="R23" s="1" t="e">
        <f>VLOOKUP(Q23,AMIs!$A$1:$B$4765,2,FALSE)</f>
        <v>#N/A</v>
      </c>
      <c r="S23"/>
      <c r="T23" s="55">
        <f t="shared" si="3"/>
        <v>0</v>
      </c>
      <c r="U23" s="56">
        <f t="shared" si="4"/>
        <v>0</v>
      </c>
    </row>
    <row r="24" spans="2:21" ht="15" customHeight="1" x14ac:dyDescent="0.2">
      <c r="B24" s="18">
        <v>164</v>
      </c>
      <c r="C24" s="20"/>
      <c r="D24" s="4"/>
      <c r="E24" s="5"/>
      <c r="F24" s="5"/>
      <c r="G24" s="5"/>
      <c r="H24" s="2"/>
      <c r="I24" s="3"/>
      <c r="J24" s="7">
        <v>0</v>
      </c>
      <c r="K24" s="6"/>
      <c r="L24" s="7">
        <v>0</v>
      </c>
      <c r="M24" s="9" t="str">
        <f t="shared" si="1"/>
        <v/>
      </c>
      <c r="N24" s="10" t="str">
        <f t="shared" si="0"/>
        <v/>
      </c>
      <c r="O24" s="39"/>
      <c r="Q24" s="13" t="str">
        <f t="shared" si="2"/>
        <v>-</v>
      </c>
      <c r="R24" s="1" t="e">
        <f>VLOOKUP(Q24,AMIs!$A$1:$B$4765,2,FALSE)</f>
        <v>#N/A</v>
      </c>
      <c r="S24"/>
      <c r="T24" s="55">
        <f t="shared" si="3"/>
        <v>0</v>
      </c>
      <c r="U24" s="56">
        <f t="shared" si="4"/>
        <v>0</v>
      </c>
    </row>
    <row r="25" spans="2:21" ht="15" customHeight="1" x14ac:dyDescent="0.2">
      <c r="B25" s="18">
        <v>165</v>
      </c>
      <c r="C25" s="20"/>
      <c r="D25" s="4"/>
      <c r="E25" s="5"/>
      <c r="F25" s="5"/>
      <c r="G25" s="5"/>
      <c r="H25" s="2"/>
      <c r="I25" s="3"/>
      <c r="J25" s="7">
        <v>0</v>
      </c>
      <c r="K25" s="6"/>
      <c r="L25" s="7">
        <v>0</v>
      </c>
      <c r="M25" s="9" t="str">
        <f t="shared" si="1"/>
        <v/>
      </c>
      <c r="N25" s="10" t="str">
        <f t="shared" si="0"/>
        <v/>
      </c>
      <c r="O25" s="39"/>
      <c r="Q25" s="13" t="str">
        <f t="shared" si="2"/>
        <v>-</v>
      </c>
      <c r="R25" s="1" t="e">
        <f>VLOOKUP(Q25,AMIs!$A$1:$B$4765,2,FALSE)</f>
        <v>#N/A</v>
      </c>
      <c r="S25"/>
      <c r="T25" s="55">
        <f t="shared" si="3"/>
        <v>0</v>
      </c>
      <c r="U25" s="56">
        <f t="shared" si="4"/>
        <v>0</v>
      </c>
    </row>
    <row r="26" spans="2:21" ht="15" customHeight="1" x14ac:dyDescent="0.2">
      <c r="B26" s="18">
        <v>166</v>
      </c>
      <c r="C26" s="20"/>
      <c r="D26" s="4"/>
      <c r="E26" s="5"/>
      <c r="F26" s="5"/>
      <c r="G26" s="5"/>
      <c r="H26" s="2"/>
      <c r="I26" s="3"/>
      <c r="J26" s="7">
        <v>0</v>
      </c>
      <c r="K26" s="6"/>
      <c r="L26" s="7">
        <v>0</v>
      </c>
      <c r="M26" s="9" t="str">
        <f t="shared" si="1"/>
        <v/>
      </c>
      <c r="N26" s="10" t="str">
        <f t="shared" si="0"/>
        <v/>
      </c>
      <c r="O26" s="39"/>
      <c r="Q26" s="13" t="str">
        <f t="shared" si="2"/>
        <v>-</v>
      </c>
      <c r="R26" s="1" t="e">
        <f>VLOOKUP(Q26,AMIs!$A$1:$B$4765,2,FALSE)</f>
        <v>#N/A</v>
      </c>
      <c r="S26"/>
      <c r="T26" s="55">
        <f t="shared" si="3"/>
        <v>0</v>
      </c>
      <c r="U26" s="56">
        <f t="shared" si="4"/>
        <v>0</v>
      </c>
    </row>
    <row r="27" spans="2:21" ht="15" customHeight="1" x14ac:dyDescent="0.2">
      <c r="B27" s="18">
        <v>167</v>
      </c>
      <c r="C27" s="20"/>
      <c r="D27" s="4"/>
      <c r="E27" s="5"/>
      <c r="F27" s="5"/>
      <c r="G27" s="5"/>
      <c r="H27" s="2"/>
      <c r="I27" s="3"/>
      <c r="J27" s="7">
        <v>0</v>
      </c>
      <c r="K27" s="6"/>
      <c r="L27" s="7">
        <v>0</v>
      </c>
      <c r="M27" s="9" t="str">
        <f t="shared" si="1"/>
        <v/>
      </c>
      <c r="N27" s="10" t="str">
        <f t="shared" si="0"/>
        <v/>
      </c>
      <c r="O27" s="39"/>
      <c r="Q27" s="13" t="str">
        <f t="shared" si="2"/>
        <v>-</v>
      </c>
      <c r="R27" s="1" t="e">
        <f>VLOOKUP(Q27,AMIs!$A$1:$B$4765,2,FALSE)</f>
        <v>#N/A</v>
      </c>
      <c r="S27"/>
      <c r="T27" s="55">
        <f t="shared" si="3"/>
        <v>0</v>
      </c>
      <c r="U27" s="56">
        <f t="shared" si="4"/>
        <v>0</v>
      </c>
    </row>
    <row r="28" spans="2:21" ht="15" customHeight="1" x14ac:dyDescent="0.2">
      <c r="B28" s="18">
        <v>168</v>
      </c>
      <c r="C28" s="20"/>
      <c r="D28" s="4"/>
      <c r="E28" s="5"/>
      <c r="F28" s="5"/>
      <c r="G28" s="5"/>
      <c r="H28" s="2"/>
      <c r="I28" s="3"/>
      <c r="J28" s="7">
        <v>0</v>
      </c>
      <c r="K28" s="6"/>
      <c r="L28" s="7">
        <v>0</v>
      </c>
      <c r="M28" s="9" t="str">
        <f t="shared" si="1"/>
        <v/>
      </c>
      <c r="N28" s="10" t="str">
        <f t="shared" si="0"/>
        <v/>
      </c>
      <c r="O28" s="39"/>
      <c r="Q28" s="13" t="str">
        <f t="shared" si="2"/>
        <v>-</v>
      </c>
      <c r="R28" s="1" t="e">
        <f>VLOOKUP(Q28,AMIs!$A$1:$B$4765,2,FALSE)</f>
        <v>#N/A</v>
      </c>
      <c r="S28"/>
      <c r="T28" s="55">
        <f t="shared" si="3"/>
        <v>0</v>
      </c>
      <c r="U28" s="56">
        <f t="shared" si="4"/>
        <v>0</v>
      </c>
    </row>
    <row r="29" spans="2:21" ht="15" customHeight="1" x14ac:dyDescent="0.2">
      <c r="B29" s="18">
        <v>169</v>
      </c>
      <c r="C29" s="20"/>
      <c r="D29" s="4"/>
      <c r="E29" s="5"/>
      <c r="F29" s="5"/>
      <c r="G29" s="5"/>
      <c r="H29" s="2"/>
      <c r="I29" s="3"/>
      <c r="J29" s="7">
        <v>0</v>
      </c>
      <c r="K29" s="6"/>
      <c r="L29" s="7">
        <v>0</v>
      </c>
      <c r="M29" s="9" t="str">
        <f t="shared" si="1"/>
        <v/>
      </c>
      <c r="N29" s="10" t="str">
        <f t="shared" si="0"/>
        <v/>
      </c>
      <c r="O29" s="39"/>
      <c r="Q29" s="13" t="str">
        <f t="shared" si="2"/>
        <v>-</v>
      </c>
      <c r="R29" s="1" t="e">
        <f>VLOOKUP(Q29,AMIs!$A$1:$B$4765,2,FALSE)</f>
        <v>#N/A</v>
      </c>
      <c r="S29"/>
      <c r="T29" s="55">
        <f t="shared" si="3"/>
        <v>0</v>
      </c>
      <c r="U29" s="56">
        <f t="shared" si="4"/>
        <v>0</v>
      </c>
    </row>
    <row r="30" spans="2:21" ht="15" customHeight="1" x14ac:dyDescent="0.2">
      <c r="B30" s="18">
        <v>170</v>
      </c>
      <c r="C30" s="20"/>
      <c r="D30" s="4"/>
      <c r="E30" s="5"/>
      <c r="F30" s="5"/>
      <c r="G30" s="5"/>
      <c r="H30" s="2"/>
      <c r="I30" s="3"/>
      <c r="J30" s="7">
        <v>0</v>
      </c>
      <c r="K30" s="6"/>
      <c r="L30" s="7">
        <v>0</v>
      </c>
      <c r="M30" s="9" t="str">
        <f t="shared" si="1"/>
        <v/>
      </c>
      <c r="N30" s="10" t="str">
        <f t="shared" si="0"/>
        <v/>
      </c>
      <c r="O30" s="39"/>
      <c r="Q30" s="13" t="str">
        <f t="shared" si="2"/>
        <v>-</v>
      </c>
      <c r="R30" s="1" t="e">
        <f>VLOOKUP(Q30,AMIs!$A$1:$B$4765,2,FALSE)</f>
        <v>#N/A</v>
      </c>
      <c r="S30"/>
      <c r="T30" s="55">
        <f t="shared" si="3"/>
        <v>0</v>
      </c>
      <c r="U30" s="56">
        <f t="shared" si="4"/>
        <v>0</v>
      </c>
    </row>
    <row r="31" spans="2:21" s="14" customFormat="1" ht="15" customHeight="1" x14ac:dyDescent="0.2">
      <c r="B31" s="18">
        <v>171</v>
      </c>
      <c r="C31" s="27"/>
      <c r="D31" s="28"/>
      <c r="E31" s="29"/>
      <c r="F31" s="29"/>
      <c r="G31" s="29"/>
      <c r="H31" s="2"/>
      <c r="I31" s="3"/>
      <c r="J31" s="31">
        <v>0</v>
      </c>
      <c r="K31" s="30"/>
      <c r="L31" s="31">
        <v>0</v>
      </c>
      <c r="M31" s="9" t="str">
        <f t="shared" si="1"/>
        <v/>
      </c>
      <c r="N31" s="32" t="str">
        <f t="shared" si="0"/>
        <v/>
      </c>
      <c r="O31" s="50"/>
      <c r="Q31" s="13" t="str">
        <f t="shared" si="2"/>
        <v>-</v>
      </c>
      <c r="R31" s="1" t="e">
        <f>VLOOKUP(Q31,AMIs!$A$1:$B$4765,2,FALSE)</f>
        <v>#N/A</v>
      </c>
      <c r="T31" s="55">
        <f t="shared" si="3"/>
        <v>0</v>
      </c>
      <c r="U31" s="56">
        <f t="shared" si="4"/>
        <v>0</v>
      </c>
    </row>
    <row r="32" spans="2:21" s="14" customFormat="1" ht="15" customHeight="1" x14ac:dyDescent="0.2">
      <c r="B32" s="18">
        <v>172</v>
      </c>
      <c r="C32" s="27"/>
      <c r="D32" s="28"/>
      <c r="E32" s="29"/>
      <c r="F32" s="29"/>
      <c r="G32" s="29"/>
      <c r="H32" s="2"/>
      <c r="I32" s="3"/>
      <c r="J32" s="31">
        <v>0</v>
      </c>
      <c r="K32" s="30"/>
      <c r="L32" s="31">
        <v>0</v>
      </c>
      <c r="M32" s="9" t="str">
        <f t="shared" si="1"/>
        <v/>
      </c>
      <c r="N32" s="32" t="str">
        <f t="shared" si="0"/>
        <v/>
      </c>
      <c r="O32" s="50"/>
      <c r="Q32" s="13" t="str">
        <f t="shared" si="2"/>
        <v>-</v>
      </c>
      <c r="R32" s="1" t="e">
        <f>VLOOKUP(Q32,AMIs!$A$1:$B$4765,2,FALSE)</f>
        <v>#N/A</v>
      </c>
      <c r="T32" s="55">
        <f t="shared" si="3"/>
        <v>0</v>
      </c>
      <c r="U32" s="56">
        <f t="shared" si="4"/>
        <v>0</v>
      </c>
    </row>
    <row r="33" spans="2:21" s="14" customFormat="1" ht="15" customHeight="1" x14ac:dyDescent="0.2">
      <c r="B33" s="18">
        <v>173</v>
      </c>
      <c r="C33" s="27"/>
      <c r="D33" s="28"/>
      <c r="E33" s="29"/>
      <c r="F33" s="29"/>
      <c r="G33" s="29"/>
      <c r="H33" s="2"/>
      <c r="I33" s="3"/>
      <c r="J33" s="31">
        <v>0</v>
      </c>
      <c r="K33" s="30"/>
      <c r="L33" s="31">
        <v>0</v>
      </c>
      <c r="M33" s="9" t="str">
        <f t="shared" si="1"/>
        <v/>
      </c>
      <c r="N33" s="32" t="str">
        <f t="shared" si="0"/>
        <v/>
      </c>
      <c r="O33" s="50"/>
      <c r="Q33" s="13" t="str">
        <f t="shared" si="2"/>
        <v>-</v>
      </c>
      <c r="R33" s="1" t="e">
        <f>VLOOKUP(Q33,AMIs!$A$1:$B$4765,2,FALSE)</f>
        <v>#N/A</v>
      </c>
      <c r="T33" s="55">
        <f t="shared" si="3"/>
        <v>0</v>
      </c>
      <c r="U33" s="56">
        <f t="shared" si="4"/>
        <v>0</v>
      </c>
    </row>
    <row r="34" spans="2:21" s="14" customFormat="1" ht="15" customHeight="1" x14ac:dyDescent="0.2">
      <c r="B34" s="18">
        <v>174</v>
      </c>
      <c r="C34" s="27"/>
      <c r="D34" s="28"/>
      <c r="E34" s="29"/>
      <c r="F34" s="29"/>
      <c r="G34" s="29"/>
      <c r="H34" s="2"/>
      <c r="I34" s="3"/>
      <c r="J34" s="31">
        <v>0</v>
      </c>
      <c r="K34" s="30"/>
      <c r="L34" s="31">
        <v>0</v>
      </c>
      <c r="M34" s="9" t="str">
        <f t="shared" si="1"/>
        <v/>
      </c>
      <c r="N34" s="32" t="str">
        <f t="shared" si="0"/>
        <v/>
      </c>
      <c r="O34" s="50"/>
      <c r="Q34" s="13" t="str">
        <f t="shared" si="2"/>
        <v>-</v>
      </c>
      <c r="R34" s="1" t="e">
        <f>VLOOKUP(Q34,AMIs!$A$1:$B$4765,2,FALSE)</f>
        <v>#N/A</v>
      </c>
      <c r="T34" s="55">
        <f t="shared" si="3"/>
        <v>0</v>
      </c>
      <c r="U34" s="56">
        <f t="shared" si="4"/>
        <v>0</v>
      </c>
    </row>
    <row r="35" spans="2:21" s="14" customFormat="1" ht="15" customHeight="1" x14ac:dyDescent="0.2">
      <c r="B35" s="18">
        <v>175</v>
      </c>
      <c r="C35" s="27"/>
      <c r="D35" s="28"/>
      <c r="E35" s="29"/>
      <c r="F35" s="29"/>
      <c r="G35" s="29"/>
      <c r="H35" s="2"/>
      <c r="I35" s="3"/>
      <c r="J35" s="31">
        <v>0</v>
      </c>
      <c r="K35" s="30"/>
      <c r="L35" s="31">
        <v>0</v>
      </c>
      <c r="M35" s="9" t="str">
        <f t="shared" si="1"/>
        <v/>
      </c>
      <c r="N35" s="32" t="str">
        <f t="shared" si="0"/>
        <v/>
      </c>
      <c r="O35" s="50"/>
      <c r="Q35" s="13" t="str">
        <f t="shared" si="2"/>
        <v>-</v>
      </c>
      <c r="R35" s="1" t="e">
        <f>VLOOKUP(Q35,AMIs!$A$1:$B$4765,2,FALSE)</f>
        <v>#N/A</v>
      </c>
      <c r="T35" s="55">
        <f t="shared" si="3"/>
        <v>0</v>
      </c>
      <c r="U35" s="56">
        <f t="shared" si="4"/>
        <v>0</v>
      </c>
    </row>
    <row r="36" spans="2:21" s="14" customFormat="1" ht="15" customHeight="1" x14ac:dyDescent="0.2">
      <c r="B36" s="18">
        <v>176</v>
      </c>
      <c r="C36" s="27"/>
      <c r="D36" s="28"/>
      <c r="E36" s="29"/>
      <c r="F36" s="29"/>
      <c r="G36" s="29"/>
      <c r="H36" s="2"/>
      <c r="I36" s="3"/>
      <c r="J36" s="31">
        <v>0</v>
      </c>
      <c r="K36" s="30"/>
      <c r="L36" s="31">
        <v>0</v>
      </c>
      <c r="M36" s="9" t="str">
        <f t="shared" si="1"/>
        <v/>
      </c>
      <c r="N36" s="32" t="str">
        <f t="shared" si="0"/>
        <v/>
      </c>
      <c r="O36" s="50"/>
      <c r="Q36" s="13" t="str">
        <f t="shared" si="2"/>
        <v>-</v>
      </c>
      <c r="R36" s="1" t="e">
        <f>VLOOKUP(Q36,AMIs!$A$1:$B$4765,2,FALSE)</f>
        <v>#N/A</v>
      </c>
      <c r="T36" s="55">
        <f t="shared" si="3"/>
        <v>0</v>
      </c>
      <c r="U36" s="56">
        <f t="shared" si="4"/>
        <v>0</v>
      </c>
    </row>
    <row r="37" spans="2:21" s="14" customFormat="1" ht="15" customHeight="1" x14ac:dyDescent="0.2">
      <c r="B37" s="18">
        <v>177</v>
      </c>
      <c r="C37" s="27"/>
      <c r="D37" s="28"/>
      <c r="E37" s="29"/>
      <c r="F37" s="29"/>
      <c r="G37" s="29"/>
      <c r="H37" s="2"/>
      <c r="I37" s="3"/>
      <c r="J37" s="31">
        <v>0</v>
      </c>
      <c r="K37" s="30"/>
      <c r="L37" s="31">
        <v>0</v>
      </c>
      <c r="M37" s="9" t="str">
        <f t="shared" si="1"/>
        <v/>
      </c>
      <c r="N37" s="32" t="str">
        <f t="shared" si="0"/>
        <v/>
      </c>
      <c r="O37" s="50"/>
      <c r="Q37" s="13" t="str">
        <f t="shared" si="2"/>
        <v>-</v>
      </c>
      <c r="R37" s="1" t="e">
        <f>VLOOKUP(Q37,AMIs!$A$1:$B$4765,2,FALSE)</f>
        <v>#N/A</v>
      </c>
      <c r="T37" s="55">
        <f t="shared" si="3"/>
        <v>0</v>
      </c>
      <c r="U37" s="56">
        <f t="shared" si="4"/>
        <v>0</v>
      </c>
    </row>
    <row r="38" spans="2:21" s="14" customFormat="1" ht="15" customHeight="1" x14ac:dyDescent="0.2">
      <c r="B38" s="18">
        <v>178</v>
      </c>
      <c r="C38" s="27"/>
      <c r="D38" s="28"/>
      <c r="E38" s="29"/>
      <c r="F38" s="29"/>
      <c r="G38" s="29"/>
      <c r="H38" s="2"/>
      <c r="I38" s="3"/>
      <c r="J38" s="31">
        <v>0</v>
      </c>
      <c r="K38" s="30"/>
      <c r="L38" s="31">
        <v>0</v>
      </c>
      <c r="M38" s="9" t="str">
        <f t="shared" si="1"/>
        <v/>
      </c>
      <c r="N38" s="32" t="str">
        <f t="shared" si="0"/>
        <v/>
      </c>
      <c r="O38" s="50"/>
      <c r="Q38" s="13" t="str">
        <f t="shared" si="2"/>
        <v>-</v>
      </c>
      <c r="R38" s="1" t="e">
        <f>VLOOKUP(Q38,AMIs!$A$1:$B$4765,2,FALSE)</f>
        <v>#N/A</v>
      </c>
      <c r="T38" s="55">
        <f t="shared" si="3"/>
        <v>0</v>
      </c>
      <c r="U38" s="56">
        <f t="shared" si="4"/>
        <v>0</v>
      </c>
    </row>
    <row r="39" spans="2:21" s="14" customFormat="1" ht="15" customHeight="1" x14ac:dyDescent="0.2">
      <c r="B39" s="18">
        <v>179</v>
      </c>
      <c r="C39" s="27"/>
      <c r="D39" s="28"/>
      <c r="E39" s="29"/>
      <c r="F39" s="29"/>
      <c r="G39" s="29"/>
      <c r="H39" s="2"/>
      <c r="I39" s="3"/>
      <c r="J39" s="31">
        <v>0</v>
      </c>
      <c r="K39" s="30"/>
      <c r="L39" s="31">
        <v>0</v>
      </c>
      <c r="M39" s="9" t="str">
        <f t="shared" si="1"/>
        <v/>
      </c>
      <c r="N39" s="32" t="str">
        <f t="shared" si="0"/>
        <v/>
      </c>
      <c r="O39" s="50"/>
      <c r="Q39" s="13" t="str">
        <f t="shared" si="2"/>
        <v>-</v>
      </c>
      <c r="R39" s="1" t="e">
        <f>VLOOKUP(Q39,AMIs!$A$1:$B$4765,2,FALSE)</f>
        <v>#N/A</v>
      </c>
      <c r="T39" s="55">
        <f t="shared" si="3"/>
        <v>0</v>
      </c>
      <c r="U39" s="56">
        <f t="shared" si="4"/>
        <v>0</v>
      </c>
    </row>
    <row r="40" spans="2:21" s="14" customFormat="1" ht="15" customHeight="1" x14ac:dyDescent="0.2">
      <c r="B40" s="51">
        <v>180</v>
      </c>
      <c r="C40" s="27"/>
      <c r="D40" s="28"/>
      <c r="E40" s="29"/>
      <c r="F40" s="29"/>
      <c r="G40" s="29"/>
      <c r="H40" s="2"/>
      <c r="I40" s="3"/>
      <c r="J40" s="31">
        <v>0</v>
      </c>
      <c r="K40" s="30"/>
      <c r="L40" s="31">
        <v>0</v>
      </c>
      <c r="M40" s="9" t="str">
        <f t="shared" si="1"/>
        <v/>
      </c>
      <c r="N40" s="32" t="str">
        <f t="shared" si="0"/>
        <v/>
      </c>
      <c r="O40" s="50"/>
      <c r="Q40" s="13" t="str">
        <f t="shared" si="2"/>
        <v>-</v>
      </c>
      <c r="R40" s="1" t="e">
        <f>VLOOKUP(Q40,AMIs!$A$1:$B$4765,2,FALSE)</f>
        <v>#N/A</v>
      </c>
      <c r="T40" s="55">
        <f t="shared" si="3"/>
        <v>0</v>
      </c>
      <c r="U40" s="56">
        <f t="shared" si="4"/>
        <v>0</v>
      </c>
    </row>
    <row r="41" spans="2:21" ht="15" customHeight="1" x14ac:dyDescent="0.2">
      <c r="B41" s="51">
        <v>181</v>
      </c>
      <c r="C41" s="27"/>
      <c r="D41" s="28"/>
      <c r="E41" s="29"/>
      <c r="F41" s="29"/>
      <c r="G41" s="29"/>
      <c r="H41" s="2"/>
      <c r="I41" s="3"/>
      <c r="J41" s="31">
        <v>0</v>
      </c>
      <c r="K41" s="30"/>
      <c r="L41" s="31">
        <v>0</v>
      </c>
      <c r="M41" s="9" t="str">
        <f t="shared" si="1"/>
        <v/>
      </c>
      <c r="N41" s="32" t="str">
        <f t="shared" si="0"/>
        <v/>
      </c>
      <c r="O41" s="50"/>
      <c r="Q41" s="13" t="str">
        <f t="shared" si="2"/>
        <v>-</v>
      </c>
      <c r="R41" s="1" t="e">
        <f>VLOOKUP(Q41,AMIs!$A$1:$B$4765,2,FALSE)</f>
        <v>#N/A</v>
      </c>
      <c r="S41"/>
      <c r="T41" s="55">
        <f t="shared" si="3"/>
        <v>0</v>
      </c>
      <c r="U41" s="56">
        <f t="shared" si="4"/>
        <v>0</v>
      </c>
    </row>
    <row r="42" spans="2:21" ht="15" customHeight="1" x14ac:dyDescent="0.2">
      <c r="B42" s="51">
        <v>182</v>
      </c>
      <c r="C42" s="27"/>
      <c r="D42" s="28"/>
      <c r="E42" s="29"/>
      <c r="F42" s="29"/>
      <c r="G42" s="29"/>
      <c r="H42" s="2"/>
      <c r="I42" s="3"/>
      <c r="J42" s="31">
        <v>0</v>
      </c>
      <c r="K42" s="30"/>
      <c r="L42" s="31">
        <v>0</v>
      </c>
      <c r="M42" s="9" t="str">
        <f t="shared" si="1"/>
        <v/>
      </c>
      <c r="N42" s="32" t="str">
        <f t="shared" si="0"/>
        <v/>
      </c>
      <c r="O42" s="50"/>
      <c r="Q42" s="13" t="str">
        <f t="shared" si="2"/>
        <v>-</v>
      </c>
      <c r="R42" s="1" t="e">
        <f>VLOOKUP(Q42,AMIs!$A$1:$B$4765,2,FALSE)</f>
        <v>#N/A</v>
      </c>
      <c r="S42"/>
      <c r="T42" s="55">
        <f t="shared" si="3"/>
        <v>0</v>
      </c>
      <c r="U42" s="56">
        <f t="shared" si="4"/>
        <v>0</v>
      </c>
    </row>
    <row r="43" spans="2:21" ht="15" customHeight="1" x14ac:dyDescent="0.2">
      <c r="B43" s="51">
        <v>183</v>
      </c>
      <c r="C43" s="27"/>
      <c r="D43" s="28"/>
      <c r="E43" s="29"/>
      <c r="F43" s="29"/>
      <c r="G43" s="29"/>
      <c r="H43" s="2"/>
      <c r="I43" s="3"/>
      <c r="J43" s="31">
        <v>0</v>
      </c>
      <c r="K43" s="30"/>
      <c r="L43" s="31">
        <v>0</v>
      </c>
      <c r="M43" s="9" t="str">
        <f t="shared" si="1"/>
        <v/>
      </c>
      <c r="N43" s="32" t="str">
        <f t="shared" si="0"/>
        <v/>
      </c>
      <c r="O43" s="50"/>
      <c r="Q43" s="13" t="str">
        <f t="shared" si="2"/>
        <v>-</v>
      </c>
      <c r="R43" s="1" t="e">
        <f>VLOOKUP(Q43,AMIs!$A$1:$B$4765,2,FALSE)</f>
        <v>#N/A</v>
      </c>
      <c r="S43"/>
      <c r="T43" s="55">
        <f t="shared" si="3"/>
        <v>0</v>
      </c>
      <c r="U43" s="56">
        <f t="shared" si="4"/>
        <v>0</v>
      </c>
    </row>
    <row r="44" spans="2:21" ht="15" customHeight="1" x14ac:dyDescent="0.2">
      <c r="B44" s="51">
        <v>184</v>
      </c>
      <c r="C44" s="27"/>
      <c r="D44" s="28"/>
      <c r="E44" s="29"/>
      <c r="F44" s="29"/>
      <c r="G44" s="29"/>
      <c r="H44" s="2"/>
      <c r="I44" s="3"/>
      <c r="J44" s="31">
        <v>0</v>
      </c>
      <c r="K44" s="30"/>
      <c r="L44" s="31">
        <v>0</v>
      </c>
      <c r="M44" s="9" t="str">
        <f t="shared" si="1"/>
        <v/>
      </c>
      <c r="N44" s="32" t="str">
        <f t="shared" si="0"/>
        <v/>
      </c>
      <c r="O44" s="50"/>
      <c r="Q44" s="13" t="str">
        <f t="shared" si="2"/>
        <v>-</v>
      </c>
      <c r="R44" s="1" t="e">
        <f>VLOOKUP(Q44,AMIs!$A$1:$B$4765,2,FALSE)</f>
        <v>#N/A</v>
      </c>
      <c r="S44"/>
      <c r="T44" s="55">
        <f t="shared" si="3"/>
        <v>0</v>
      </c>
      <c r="U44" s="56">
        <f t="shared" si="4"/>
        <v>0</v>
      </c>
    </row>
    <row r="45" spans="2:21" ht="15" customHeight="1" thickBot="1" x14ac:dyDescent="0.25">
      <c r="B45" s="52">
        <v>185</v>
      </c>
      <c r="C45" s="33"/>
      <c r="D45" s="34"/>
      <c r="E45" s="35"/>
      <c r="F45" s="35"/>
      <c r="G45" s="35"/>
      <c r="H45" s="89"/>
      <c r="I45" s="73"/>
      <c r="J45" s="37">
        <v>0</v>
      </c>
      <c r="K45" s="36"/>
      <c r="L45" s="37">
        <v>0</v>
      </c>
      <c r="M45" s="90" t="str">
        <f t="shared" si="1"/>
        <v/>
      </c>
      <c r="N45" s="38" t="str">
        <f t="shared" si="0"/>
        <v/>
      </c>
      <c r="O45" s="50"/>
      <c r="Q45" s="13" t="str">
        <f t="shared" si="2"/>
        <v>-</v>
      </c>
      <c r="R45" s="1" t="e">
        <f>VLOOKUP(Q45,AMIs!$A$1:$B$4765,2,FALSE)</f>
        <v>#N/A</v>
      </c>
      <c r="S45"/>
      <c r="T45" s="57">
        <f t="shared" si="3"/>
        <v>0</v>
      </c>
      <c r="U45" s="58">
        <f t="shared" si="4"/>
        <v>0</v>
      </c>
    </row>
  </sheetData>
  <sheetProtection algorithmName="SHA-512" hashValue="pkMKS/NyDfyFju16l1ywgzkxeaTrX8oFWsUgPpmBIUCclX6M+m8DVHfVaamzn6FzjaVkQN06CptbIbA1iLTblA==" saltValue="yWFS2RoozLGBBerIlti6zQ==" spinCount="100000" sheet="1" objects="1" scenarios="1" selectLockedCells="1"/>
  <mergeCells count="4">
    <mergeCell ref="C2:D2"/>
    <mergeCell ref="E2:F2"/>
    <mergeCell ref="C3:D3"/>
    <mergeCell ref="E3:F3"/>
  </mergeCells>
  <conditionalFormatting sqref="L7">
    <cfRule type="expression" dxfId="24" priority="2" stopIfTrue="1">
      <formula>$L$7&gt;$M$7</formula>
    </cfRule>
  </conditionalFormatting>
  <conditionalFormatting sqref="L8">
    <cfRule type="expression" dxfId="23" priority="3" stopIfTrue="1">
      <formula>$L$8&gt;$M$8</formula>
    </cfRule>
  </conditionalFormatting>
  <conditionalFormatting sqref="L9">
    <cfRule type="expression" dxfId="22" priority="4" stopIfTrue="1">
      <formula>$L$9&gt;$M$9</formula>
    </cfRule>
  </conditionalFormatting>
  <conditionalFormatting sqref="L10">
    <cfRule type="expression" dxfId="21" priority="5" stopIfTrue="1">
      <formula>$L$10&gt;$M$10</formula>
    </cfRule>
  </conditionalFormatting>
  <conditionalFormatting sqref="L11">
    <cfRule type="expression" dxfId="20" priority="6" stopIfTrue="1">
      <formula>$L$11&gt;$M$11</formula>
    </cfRule>
  </conditionalFormatting>
  <conditionalFormatting sqref="L12">
    <cfRule type="expression" dxfId="19" priority="7" stopIfTrue="1">
      <formula>$L$12&gt;$M$12</formula>
    </cfRule>
  </conditionalFormatting>
  <conditionalFormatting sqref="L13">
    <cfRule type="expression" dxfId="18" priority="8" stopIfTrue="1">
      <formula>$L$13&gt;$M$13</formula>
    </cfRule>
  </conditionalFormatting>
  <conditionalFormatting sqref="L14">
    <cfRule type="expression" dxfId="17" priority="9" stopIfTrue="1">
      <formula>$L$14&gt;$M$14</formula>
    </cfRule>
  </conditionalFormatting>
  <conditionalFormatting sqref="L15">
    <cfRule type="expression" dxfId="16" priority="10" stopIfTrue="1">
      <formula>$L$15&gt;$M$15</formula>
    </cfRule>
  </conditionalFormatting>
  <conditionalFormatting sqref="L16">
    <cfRule type="expression" dxfId="15" priority="11" stopIfTrue="1">
      <formula>$L$16&gt;$M$16</formula>
    </cfRule>
  </conditionalFormatting>
  <conditionalFormatting sqref="L17">
    <cfRule type="expression" dxfId="14" priority="12" stopIfTrue="1">
      <formula>$L$17&gt;$M$17</formula>
    </cfRule>
  </conditionalFormatting>
  <conditionalFormatting sqref="L18">
    <cfRule type="expression" dxfId="13" priority="13" stopIfTrue="1">
      <formula>$L$18&gt;$M$18</formula>
    </cfRule>
  </conditionalFormatting>
  <conditionalFormatting sqref="L19">
    <cfRule type="expression" dxfId="12" priority="14" stopIfTrue="1">
      <formula>$L$19&gt;$M$19</formula>
    </cfRule>
  </conditionalFormatting>
  <conditionalFormatting sqref="L20 L31">
    <cfRule type="expression" dxfId="11" priority="15" stopIfTrue="1">
      <formula>$L$20&gt;$M$20</formula>
    </cfRule>
  </conditionalFormatting>
  <conditionalFormatting sqref="L21 L32">
    <cfRule type="expression" dxfId="10" priority="16" stopIfTrue="1">
      <formula>$L$21&gt;$M$21</formula>
    </cfRule>
  </conditionalFormatting>
  <conditionalFormatting sqref="L22 L33">
    <cfRule type="expression" dxfId="9" priority="17" stopIfTrue="1">
      <formula>$L$22&gt;$M$22</formula>
    </cfRule>
  </conditionalFormatting>
  <conditionalFormatting sqref="L23 L34">
    <cfRule type="expression" dxfId="8" priority="18" stopIfTrue="1">
      <formula>$L$23&gt;$M$23</formula>
    </cfRule>
  </conditionalFormatting>
  <conditionalFormatting sqref="L24 L35">
    <cfRule type="expression" dxfId="7" priority="19" stopIfTrue="1">
      <formula>$L$24&gt;$M$24</formula>
    </cfRule>
  </conditionalFormatting>
  <conditionalFormatting sqref="L25 L36 L41">
    <cfRule type="expression" dxfId="6" priority="20" stopIfTrue="1">
      <formula>$L$25&gt;$M$25</formula>
    </cfRule>
  </conditionalFormatting>
  <conditionalFormatting sqref="L26 L37 L42">
    <cfRule type="expression" dxfId="5" priority="21" stopIfTrue="1">
      <formula>$L$26&gt;$M$26</formula>
    </cfRule>
  </conditionalFormatting>
  <conditionalFormatting sqref="L27 L38 L43">
    <cfRule type="expression" dxfId="4" priority="22" stopIfTrue="1">
      <formula>$L$27&gt;$M$27</formula>
    </cfRule>
  </conditionalFormatting>
  <conditionalFormatting sqref="L28 L39 L44">
    <cfRule type="expression" dxfId="3" priority="23" stopIfTrue="1">
      <formula>$L$28&gt;$M$28</formula>
    </cfRule>
  </conditionalFormatting>
  <conditionalFormatting sqref="L29 L40 L45">
    <cfRule type="expression" dxfId="2" priority="24" stopIfTrue="1">
      <formula>$L$29&gt;$M$29</formula>
    </cfRule>
  </conditionalFormatting>
  <conditionalFormatting sqref="L30">
    <cfRule type="expression" dxfId="1" priority="25" stopIfTrue="1">
      <formula>$L$30&gt;$M$30</formula>
    </cfRule>
  </conditionalFormatting>
  <conditionalFormatting sqref="L6:M6 M7:M45">
    <cfRule type="expression" dxfId="0" priority="1" stopIfTrue="1">
      <formula>$L$6&gt;$M$6</formula>
    </cfRule>
  </conditionalFormatting>
  <dataValidations count="42">
    <dataValidation allowBlank="1" showInputMessage="1" errorTitle="Annual Income" error="The Annual Income must be &lt;= 80%-AMI's." sqref="L6:L45" xr:uid="{52A0663B-3FF0-4496-9D61-FBF018E0854C}"/>
    <dataValidation type="list" allowBlank="1" showInputMessage="1" showErrorMessage="1" errorTitle="1st-time Homebuyer" error="Please enter 1st-time Homebuyer as Y or N." sqref="K6:K45" xr:uid="{18F1BF31-4C7E-4FC2-8E35-3F6CFB7095B0}">
      <formula1>"Y,N"</formula1>
    </dataValidation>
    <dataValidation type="date" allowBlank="1" showInputMessage="1" showErrorMessage="1" errorTitle="Loan Date" error="The Loan Date must be between the dates listed on the 1st page in FHLB Advance Information." sqref="D6" xr:uid="{2140CB01-8ED1-4BD6-8603-491130FDD42B}">
      <formula1>C3</formula1>
      <formula2>E3</formula2>
    </dataValidation>
    <dataValidation type="date" allowBlank="1" showInputMessage="1" showErrorMessage="1" errorTitle="Loan Date" error="The Loan Date must be between the dates listed on the 1st page in FHLB Advance Information." sqref="D7" xr:uid="{1E2CA8E4-A68E-448F-BED4-A08E56210720}">
      <formula1>C3</formula1>
      <formula2>E3</formula2>
    </dataValidation>
    <dataValidation type="date" allowBlank="1" showInputMessage="1" showErrorMessage="1" errorTitle="Loan Date" error="The Loan Date must be between the dates listed on the 1st page in FHLB Advance Information." sqref="D8" xr:uid="{C63EF542-ED5B-4289-832F-E629B3CD418D}">
      <formula1>C3</formula1>
      <formula2>E3</formula2>
    </dataValidation>
    <dataValidation type="date" allowBlank="1" showInputMessage="1" showErrorMessage="1" errorTitle="Loan Date" error="The Loan Date must be between the dates listed on the 1st page in FHLB Advance Information." sqref="D9" xr:uid="{F4FDFF8C-A32F-4CB3-B563-5D69DACCEE38}">
      <formula1>C3</formula1>
      <formula2>E3</formula2>
    </dataValidation>
    <dataValidation type="date" allowBlank="1" showInputMessage="1" showErrorMessage="1" errorTitle="Loan Date" error="The Loan Date must be between the dates listed on the 1st page in FHLB Advance Information." sqref="D10" xr:uid="{C78E4B9E-6697-419A-B7CD-B13D632F0F76}">
      <formula1>C3</formula1>
      <formula2>E3</formula2>
    </dataValidation>
    <dataValidation type="date" allowBlank="1" showInputMessage="1" showErrorMessage="1" errorTitle="Loan Date" error="The Loan Date must be between the dates listed on the 1st page in FHLB Advance Information." sqref="D11" xr:uid="{4B9A62BD-E594-4240-8982-C8F2BF5895E1}">
      <formula1>C3</formula1>
      <formula2>E3</formula2>
    </dataValidation>
    <dataValidation type="date" allowBlank="1" showInputMessage="1" showErrorMessage="1" errorTitle="Loan Date" error="The Loan Date must be between the dates listed on the 1st page in FHLB Advance Information." sqref="D12" xr:uid="{BF0FC69E-9D9A-4E24-8042-AFBA4B391A06}">
      <formula1>C3</formula1>
      <formula2>E3</formula2>
    </dataValidation>
    <dataValidation type="date" allowBlank="1" showInputMessage="1" showErrorMessage="1" errorTitle="Loan Date" error="The Loan Date must be between the dates listed on the 1st page in FHLB Advance Information." sqref="D13" xr:uid="{0BC0FDC5-F278-4351-9B36-9B15D8C3596F}">
      <formula1>C3</formula1>
      <formula2>E3</formula2>
    </dataValidation>
    <dataValidation type="date" allowBlank="1" showInputMessage="1" showErrorMessage="1" errorTitle="Loan Date" error="The Loan Date must be between the dates listed on the 1st page in FHLB Advance Information." sqref="D14" xr:uid="{6CA08A49-AB8F-4944-9C4F-6788B041C7C1}">
      <formula1>C3</formula1>
      <formula2>E3</formula2>
    </dataValidation>
    <dataValidation type="date" allowBlank="1" showInputMessage="1" showErrorMessage="1" errorTitle="Loan Date" error="The Loan Date must be between the dates listed on the 1st page in FHLB Advance Information." sqref="D15" xr:uid="{304CED0A-FBAF-4530-AA48-8663977293BF}">
      <formula1>C3</formula1>
      <formula2>E3</formula2>
    </dataValidation>
    <dataValidation type="date" allowBlank="1" showInputMessage="1" showErrorMessage="1" errorTitle="Loan Date" error="The Loan Date must be between the dates listed on the 1st page in FHLB Advance Information." sqref="D16" xr:uid="{A2293E33-CBE0-4084-B26F-DC08D5831F9F}">
      <formula1>C3</formula1>
      <formula2>E3</formula2>
    </dataValidation>
    <dataValidation type="date" allowBlank="1" showInputMessage="1" showErrorMessage="1" errorTitle="Loan Date" error="The Loan Date must be between the dates listed on the 1st page in FHLB Advance Information." sqref="D17" xr:uid="{9022CF8B-BB6C-4A6C-A435-6DDC3485F209}">
      <formula1>C3</formula1>
      <formula2>E3</formula2>
    </dataValidation>
    <dataValidation type="date" allowBlank="1" showInputMessage="1" showErrorMessage="1" errorTitle="Loan Date" error="The Loan Date must be between the dates listed on the 1st page in FHLB Advance Information." sqref="D18" xr:uid="{95557D9A-4F7F-4132-A150-8F15C51A3B9C}">
      <formula1>C3</formula1>
      <formula2>E3</formula2>
    </dataValidation>
    <dataValidation type="date" allowBlank="1" showInputMessage="1" showErrorMessage="1" errorTitle="Loan Date" error="The Loan Date must be between the dates listed on the 1st page in FHLB Advance Information." sqref="D19" xr:uid="{76CE5119-AF69-4991-9911-83B1762E7072}">
      <formula1>C3</formula1>
      <formula2>E3</formula2>
    </dataValidation>
    <dataValidation type="date" allowBlank="1" showInputMessage="1" showErrorMessage="1" errorTitle="Loan Date" error="The Loan Date must be between the dates listed on the 1st page in FHLB Advance Information." sqref="D20" xr:uid="{FA0EA5FA-13D7-4238-86DC-C0C89C2A5928}">
      <formula1>C3</formula1>
      <formula2>E3</formula2>
    </dataValidation>
    <dataValidation type="date" allowBlank="1" showInputMessage="1" showErrorMessage="1" errorTitle="Loan Date" error="The Loan Date must be between the dates listed on the 1st page in FHLB Advance Information." sqref="D21" xr:uid="{88DFD08A-2E95-4064-88B3-BC3156C91976}">
      <formula1>C3</formula1>
      <formula2>E3</formula2>
    </dataValidation>
    <dataValidation type="date" allowBlank="1" showInputMessage="1" showErrorMessage="1" errorTitle="Loan Date" error="The Loan Date must be between the dates listed on the 1st page in FHLB Advance Information." sqref="D22" xr:uid="{7D5ED169-19E8-4980-977D-263988E504E7}">
      <formula1>C3</formula1>
      <formula2>E3</formula2>
    </dataValidation>
    <dataValidation type="date" allowBlank="1" showInputMessage="1" showErrorMessage="1" errorTitle="Loan Date" error="The Loan Date must be between the dates listed on the 1st page in FHLB Advance Information." sqref="D23" xr:uid="{B5D905B8-0ECB-4519-9CE9-9F53F90E4FC0}">
      <formula1>C3</formula1>
      <formula2>E3</formula2>
    </dataValidation>
    <dataValidation type="date" allowBlank="1" showInputMessage="1" showErrorMessage="1" errorTitle="Loan Date" error="The Loan Date must be between the dates listed on the 1st page in FHLB Advance Information." sqref="D24" xr:uid="{7DCDD882-BE03-4661-8697-6BB7AA48B17A}">
      <formula1>C3</formula1>
      <formula2>E3</formula2>
    </dataValidation>
    <dataValidation type="date" allowBlank="1" showInputMessage="1" showErrorMessage="1" errorTitle="Loan Date" error="The Loan Date must be between the dates listed on the 1st page in FHLB Advance Information." sqref="D25" xr:uid="{BA530858-7D15-4DC4-BFC8-FDA953299C1D}">
      <formula1>C3</formula1>
      <formula2>E3</formula2>
    </dataValidation>
    <dataValidation type="date" allowBlank="1" showInputMessage="1" showErrorMessage="1" errorTitle="Loan Date" error="The Loan Date must be between the dates listed on the 1st page in FHLB Advance Information." sqref="D26" xr:uid="{D1ACDC48-4124-40E6-B76B-F2EA44C84626}">
      <formula1>C3</formula1>
      <formula2>E3</formula2>
    </dataValidation>
    <dataValidation type="date" allowBlank="1" showInputMessage="1" showErrorMessage="1" errorTitle="Loan Date" error="The Loan Date must be between the dates listed on the 1st page in FHLB Advance Information." sqref="D27" xr:uid="{52F815FE-013F-4195-9AA5-8098EAFB8FD1}">
      <formula1>C3</formula1>
      <formula2>E3</formula2>
    </dataValidation>
    <dataValidation type="date" allowBlank="1" showInputMessage="1" showErrorMessage="1" errorTitle="Loan Date" error="The Loan Date must be between the dates listed on the 1st page in FHLB Advance Information." sqref="D28" xr:uid="{A66ED451-8AE1-4492-9F60-252366E79F7F}">
      <formula1>C3</formula1>
      <formula2>E3</formula2>
    </dataValidation>
    <dataValidation type="date" allowBlank="1" showInputMessage="1" showErrorMessage="1" errorTitle="Loan Date" error="The Loan Date must be between the dates listed on the 1st page in FHLB Advance Information." sqref="D29" xr:uid="{69CE93A5-667A-4987-B453-F26BD663A028}">
      <formula1>C3</formula1>
      <formula2>E3</formula2>
    </dataValidation>
    <dataValidation type="date" allowBlank="1" showInputMessage="1" showErrorMessage="1" errorTitle="Loan Date" error="The Loan Date must be between the dates listed on the 1st page in FHLB Advance Information." sqref="D30" xr:uid="{E84B0F80-BB00-4F8C-A2A5-B96004D82FF9}">
      <formula1>C3</formula1>
      <formula2>E3</formula2>
    </dataValidation>
    <dataValidation type="date" allowBlank="1" showInputMessage="1" showErrorMessage="1" errorTitle="Loan Date" error="The Loan Date must be between the dates listed on the 1st page in FHLB Advance Information." sqref="D31" xr:uid="{5AFD2383-2761-4C83-8AE3-AF6CEE9BA5BF}">
      <formula1>C3</formula1>
      <formula2>E3</formula2>
    </dataValidation>
    <dataValidation type="date" allowBlank="1" showInputMessage="1" showErrorMessage="1" errorTitle="Loan Date" error="The Loan Date must be between the dates listed on the 1st page in FHLB Advance Information." sqref="D32" xr:uid="{E40F83F0-04B0-480A-AFDE-A958DCCA880C}">
      <formula1>C3</formula1>
      <formula2>E3</formula2>
    </dataValidation>
    <dataValidation type="date" allowBlank="1" showInputMessage="1" showErrorMessage="1" errorTitle="Loan Date" error="The Loan Date must be between the dates listed on the 1st page in FHLB Advance Information." sqref="D33" xr:uid="{0780B8EE-886A-4B7C-9BC7-AEC18D2EF399}">
      <formula1>C3</formula1>
      <formula2>E3</formula2>
    </dataValidation>
    <dataValidation type="date" allowBlank="1" showInputMessage="1" showErrorMessage="1" errorTitle="Loan Date" error="The Loan Date must be between the dates listed on the 1st page in FHLB Advance Information." sqref="D34" xr:uid="{584E15BB-DE05-4311-8010-185CF401A3D5}">
      <formula1>C3</formula1>
      <formula2>E3</formula2>
    </dataValidation>
    <dataValidation type="date" allowBlank="1" showInputMessage="1" showErrorMessage="1" errorTitle="Loan Date" error="The Loan Date must be between the dates listed on the 1st page in FHLB Advance Information." sqref="D35" xr:uid="{2F6EBA26-EFBE-410C-B48B-71CAFC35E506}">
      <formula1>C3</formula1>
      <formula2>E3</formula2>
    </dataValidation>
    <dataValidation type="date" allowBlank="1" showInputMessage="1" showErrorMessage="1" errorTitle="Loan Date" error="The Loan Date must be between the dates listed on the 1st page in FHLB Advance Information." sqref="D36" xr:uid="{197208B5-A05D-4C5D-B2C9-6658572F1689}">
      <formula1>C3</formula1>
      <formula2>E3</formula2>
    </dataValidation>
    <dataValidation type="date" allowBlank="1" showInputMessage="1" showErrorMessage="1" errorTitle="Loan Date" error="The Loan Date must be between the dates listed on the 1st page in FHLB Advance Information." sqref="D37" xr:uid="{539ACEA8-D3CB-4E4F-AD18-69D8A21DE7C3}">
      <formula1>C3</formula1>
      <formula2>E3</formula2>
    </dataValidation>
    <dataValidation type="date" allowBlank="1" showInputMessage="1" showErrorMessage="1" errorTitle="Loan Date" error="The Loan Date must be between the dates listed on the 1st page in FHLB Advance Information." sqref="D38" xr:uid="{0EB6ACD6-2942-4A48-92C9-C122953C48F3}">
      <formula1>C3</formula1>
      <formula2>E3</formula2>
    </dataValidation>
    <dataValidation type="date" allowBlank="1" showInputMessage="1" showErrorMessage="1" errorTitle="Loan Date" error="The Loan Date must be between the dates listed on the 1st page in FHLB Advance Information." sqref="D39" xr:uid="{64529A6B-32E7-40D7-861A-3AAF44F01679}">
      <formula1>C3</formula1>
      <formula2>E3</formula2>
    </dataValidation>
    <dataValidation type="date" allowBlank="1" showInputMessage="1" showErrorMessage="1" errorTitle="Loan Date" error="The Loan Date must be between the dates listed on the 1st page in FHLB Advance Information." sqref="D40" xr:uid="{508D9967-C87F-4556-8071-695B2958DBB9}">
      <formula1>C3</formula1>
      <formula2>E3</formula2>
    </dataValidation>
    <dataValidation type="date" allowBlank="1" showInputMessage="1" showErrorMessage="1" errorTitle="Loan Date" error="The Loan Date must be between the dates listed on the 1st page in FHLB Advance Information." sqref="D41" xr:uid="{5DA86D2A-EEA7-4B01-AD28-72C9AC3A08E9}">
      <formula1>C3</formula1>
      <formula2>E3</formula2>
    </dataValidation>
    <dataValidation type="date" allowBlank="1" showInputMessage="1" showErrorMessage="1" errorTitle="Loan Date" error="The Loan Date must be between the dates listed on the 1st page in FHLB Advance Information." sqref="D42" xr:uid="{4EA7CDC9-BB5F-4CF6-B0B5-CF0D96D42AF1}">
      <formula1>C3</formula1>
      <formula2>E3</formula2>
    </dataValidation>
    <dataValidation type="date" allowBlank="1" showInputMessage="1" showErrorMessage="1" errorTitle="Loan Date" error="The Loan Date must be between the dates listed on the 1st page in FHLB Advance Information." sqref="D43" xr:uid="{A1EC3B4E-B5CF-4804-A183-7B6AC2527D07}">
      <formula1>C3</formula1>
      <formula2>E3</formula2>
    </dataValidation>
    <dataValidation type="date" allowBlank="1" showInputMessage="1" showErrorMessage="1" errorTitle="Loan Date" error="The Loan Date must be between the dates listed on the 1st page in FHLB Advance Information." sqref="D44" xr:uid="{125FFDD9-486B-421D-AB0E-9B223EB7FF88}">
      <formula1>C3</formula1>
      <formula2>E3</formula2>
    </dataValidation>
    <dataValidation type="date" allowBlank="1" showInputMessage="1" showErrorMessage="1" errorTitle="Loan Date" error="The Loan Date must be between the dates listed on the 1st page in FHLB Advance Information." sqref="D45" xr:uid="{20A02C8D-7502-4B3A-A77D-EAD917A736CA}">
      <formula1>C3</formula1>
      <formula2>E3</formula2>
    </dataValidation>
  </dataValidations>
  <pageMargins left="0.25" right="0.25" top="0.5" bottom="0.25" header="0.5" footer="0.5"/>
  <pageSetup scale="8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25078393-F26D-4D11-A34C-60C81BD0D450}">
          <x14:formula1>
            <xm:f>AMIs!$M$1:$M$40</xm:f>
          </x14:formula1>
          <xm:sqref>I6:I45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65"/>
  <sheetViews>
    <sheetView zoomScaleNormal="100" workbookViewId="0">
      <selection activeCell="E4" sqref="E4"/>
    </sheetView>
  </sheetViews>
  <sheetFormatPr defaultColWidth="9.28515625" defaultRowHeight="12.75" x14ac:dyDescent="0.2"/>
  <cols>
    <col min="1" max="1" width="16.7109375" style="75" bestFit="1" customWidth="1"/>
    <col min="2" max="2" width="14.42578125" style="74" bestFit="1" customWidth="1"/>
    <col min="3" max="9" width="7" style="74" bestFit="1" customWidth="1"/>
    <col min="10" max="10" width="13.28515625" style="74" customWidth="1"/>
    <col min="11" max="11" width="47" style="74" bestFit="1" customWidth="1"/>
    <col min="12" max="12" width="9.28515625" style="74"/>
    <col min="13" max="13" width="14.7109375" style="74" bestFit="1" customWidth="1"/>
    <col min="14" max="16384" width="9.28515625" style="74"/>
  </cols>
  <sheetData>
    <row r="1" spans="1:13" ht="15" x14ac:dyDescent="0.25">
      <c r="A1" s="76" t="s">
        <v>75</v>
      </c>
      <c r="B1" s="76" t="s">
        <v>3305</v>
      </c>
      <c r="C1"/>
      <c r="D1"/>
      <c r="E1"/>
      <c r="F1"/>
      <c r="G1"/>
      <c r="H1"/>
      <c r="I1"/>
      <c r="M1" s="23" t="s">
        <v>51</v>
      </c>
    </row>
    <row r="2" spans="1:13" ht="14.25" x14ac:dyDescent="0.2">
      <c r="A2" t="s">
        <v>77</v>
      </c>
      <c r="B2">
        <v>94070</v>
      </c>
      <c r="C2"/>
      <c r="D2"/>
      <c r="E2"/>
      <c r="F2"/>
      <c r="G2"/>
      <c r="H2"/>
      <c r="I2"/>
      <c r="M2" s="8" t="s">
        <v>53</v>
      </c>
    </row>
    <row r="3" spans="1:13" x14ac:dyDescent="0.2">
      <c r="A3" t="s">
        <v>78</v>
      </c>
      <c r="B3">
        <v>102465</v>
      </c>
      <c r="C3"/>
      <c r="D3"/>
      <c r="E3"/>
      <c r="F3"/>
      <c r="G3"/>
      <c r="H3"/>
      <c r="I3"/>
      <c r="M3" s="23" t="s">
        <v>54</v>
      </c>
    </row>
    <row r="4" spans="1:13" x14ac:dyDescent="0.2">
      <c r="A4" t="s">
        <v>79</v>
      </c>
      <c r="B4">
        <v>76015</v>
      </c>
      <c r="C4"/>
      <c r="D4"/>
      <c r="E4"/>
      <c r="F4"/>
      <c r="G4"/>
      <c r="H4"/>
      <c r="I4"/>
      <c r="M4" s="23" t="s">
        <v>40</v>
      </c>
    </row>
    <row r="5" spans="1:13" ht="14.25" x14ac:dyDescent="0.2">
      <c r="A5" t="s">
        <v>80</v>
      </c>
      <c r="B5">
        <v>108560</v>
      </c>
      <c r="C5"/>
      <c r="D5"/>
      <c r="E5"/>
      <c r="F5"/>
      <c r="G5"/>
      <c r="H5"/>
      <c r="I5"/>
      <c r="M5" s="8" t="s">
        <v>50</v>
      </c>
    </row>
    <row r="6" spans="1:13" ht="14.25" x14ac:dyDescent="0.2">
      <c r="A6" t="s">
        <v>81</v>
      </c>
      <c r="B6">
        <v>108560</v>
      </c>
      <c r="C6"/>
      <c r="D6"/>
      <c r="E6"/>
      <c r="F6"/>
      <c r="G6"/>
      <c r="H6"/>
      <c r="I6"/>
      <c r="M6" s="8" t="s">
        <v>49</v>
      </c>
    </row>
    <row r="7" spans="1:13" x14ac:dyDescent="0.2">
      <c r="A7" t="s">
        <v>82</v>
      </c>
      <c r="B7">
        <v>76015</v>
      </c>
      <c r="C7"/>
      <c r="D7"/>
      <c r="E7"/>
      <c r="F7"/>
      <c r="G7"/>
      <c r="H7"/>
      <c r="I7"/>
      <c r="M7" s="23" t="s">
        <v>52</v>
      </c>
    </row>
    <row r="8" spans="1:13" x14ac:dyDescent="0.2">
      <c r="A8" t="s">
        <v>83</v>
      </c>
      <c r="B8">
        <v>76015</v>
      </c>
      <c r="C8"/>
      <c r="D8"/>
      <c r="E8"/>
      <c r="F8"/>
      <c r="G8"/>
      <c r="H8"/>
      <c r="I8"/>
      <c r="M8" s="23" t="s">
        <v>55</v>
      </c>
    </row>
    <row r="9" spans="1:13" ht="14.25" x14ac:dyDescent="0.2">
      <c r="A9" t="s">
        <v>84</v>
      </c>
      <c r="B9">
        <v>84640</v>
      </c>
      <c r="C9"/>
      <c r="D9"/>
      <c r="E9"/>
      <c r="F9"/>
      <c r="G9"/>
      <c r="H9"/>
      <c r="I9"/>
      <c r="M9" s="8" t="s">
        <v>6</v>
      </c>
    </row>
    <row r="10" spans="1:13" x14ac:dyDescent="0.2">
      <c r="A10" t="s">
        <v>85</v>
      </c>
      <c r="B10">
        <v>76015</v>
      </c>
      <c r="C10"/>
      <c r="D10"/>
      <c r="E10"/>
      <c r="F10"/>
      <c r="G10"/>
      <c r="H10"/>
      <c r="I10"/>
      <c r="M10" s="23" t="s">
        <v>3</v>
      </c>
    </row>
    <row r="11" spans="1:13" ht="14.25" x14ac:dyDescent="0.2">
      <c r="A11" t="s">
        <v>86</v>
      </c>
      <c r="B11">
        <v>77395</v>
      </c>
      <c r="C11"/>
      <c r="D11"/>
      <c r="E11"/>
      <c r="F11"/>
      <c r="G11"/>
      <c r="H11"/>
      <c r="I11"/>
      <c r="M11" s="8" t="s">
        <v>56</v>
      </c>
    </row>
    <row r="12" spans="1:13" ht="14.25" x14ac:dyDescent="0.2">
      <c r="A12" t="s">
        <v>87</v>
      </c>
      <c r="B12">
        <v>84525</v>
      </c>
      <c r="C12"/>
      <c r="D12"/>
      <c r="E12"/>
      <c r="F12"/>
      <c r="G12"/>
      <c r="H12"/>
      <c r="I12"/>
      <c r="M12" s="8" t="s">
        <v>57</v>
      </c>
    </row>
    <row r="13" spans="1:13" x14ac:dyDescent="0.2">
      <c r="A13" t="s">
        <v>88</v>
      </c>
      <c r="B13">
        <v>78545</v>
      </c>
      <c r="C13"/>
      <c r="D13"/>
      <c r="E13"/>
      <c r="F13"/>
      <c r="G13"/>
      <c r="H13"/>
      <c r="I13"/>
      <c r="M13" s="23" t="s">
        <v>34</v>
      </c>
    </row>
    <row r="14" spans="1:13" x14ac:dyDescent="0.2">
      <c r="A14" t="s">
        <v>89</v>
      </c>
      <c r="B14">
        <v>79005</v>
      </c>
      <c r="C14"/>
      <c r="D14"/>
      <c r="E14"/>
      <c r="F14"/>
      <c r="G14"/>
      <c r="H14"/>
      <c r="I14"/>
      <c r="M14" s="23" t="s">
        <v>41</v>
      </c>
    </row>
    <row r="15" spans="1:13" x14ac:dyDescent="0.2">
      <c r="A15" t="s">
        <v>90</v>
      </c>
      <c r="B15">
        <v>76015</v>
      </c>
      <c r="C15"/>
      <c r="D15"/>
      <c r="E15"/>
      <c r="F15"/>
      <c r="G15"/>
      <c r="H15"/>
      <c r="I15"/>
      <c r="M15" s="23" t="s">
        <v>5</v>
      </c>
    </row>
    <row r="16" spans="1:13" x14ac:dyDescent="0.2">
      <c r="A16" t="s">
        <v>91</v>
      </c>
      <c r="B16">
        <v>83605</v>
      </c>
      <c r="C16"/>
      <c r="D16"/>
      <c r="E16"/>
      <c r="F16"/>
      <c r="G16"/>
      <c r="H16"/>
      <c r="I16"/>
      <c r="M16" s="23" t="s">
        <v>47</v>
      </c>
    </row>
    <row r="17" spans="1:13" ht="14.25" x14ac:dyDescent="0.2">
      <c r="A17" t="s">
        <v>92</v>
      </c>
      <c r="B17">
        <v>93035</v>
      </c>
      <c r="C17"/>
      <c r="D17"/>
      <c r="E17"/>
      <c r="F17"/>
      <c r="G17"/>
      <c r="H17"/>
      <c r="I17"/>
      <c r="M17" s="8" t="s">
        <v>58</v>
      </c>
    </row>
    <row r="18" spans="1:13" ht="14.25" x14ac:dyDescent="0.2">
      <c r="A18" t="s">
        <v>93</v>
      </c>
      <c r="B18">
        <v>90045</v>
      </c>
      <c r="C18"/>
      <c r="D18"/>
      <c r="E18"/>
      <c r="F18"/>
      <c r="G18"/>
      <c r="H18"/>
      <c r="I18"/>
      <c r="M18" s="8" t="s">
        <v>73</v>
      </c>
    </row>
    <row r="19" spans="1:13" ht="14.25" x14ac:dyDescent="0.2">
      <c r="A19" t="s">
        <v>94</v>
      </c>
      <c r="B19">
        <v>76015</v>
      </c>
      <c r="C19"/>
      <c r="D19"/>
      <c r="E19"/>
      <c r="F19"/>
      <c r="G19"/>
      <c r="H19"/>
      <c r="I19"/>
      <c r="M19" s="8" t="s">
        <v>59</v>
      </c>
    </row>
    <row r="20" spans="1:13" ht="14.25" x14ac:dyDescent="0.2">
      <c r="A20" t="s">
        <v>95</v>
      </c>
      <c r="B20">
        <v>78775</v>
      </c>
      <c r="C20"/>
      <c r="D20"/>
      <c r="E20"/>
      <c r="F20"/>
      <c r="G20"/>
      <c r="H20"/>
      <c r="I20"/>
      <c r="M20" s="8" t="s">
        <v>60</v>
      </c>
    </row>
    <row r="21" spans="1:13" ht="14.25" x14ac:dyDescent="0.2">
      <c r="A21" t="s">
        <v>96</v>
      </c>
      <c r="B21">
        <v>80845</v>
      </c>
      <c r="C21"/>
      <c r="D21"/>
      <c r="E21"/>
      <c r="F21"/>
      <c r="G21"/>
      <c r="H21"/>
      <c r="I21"/>
      <c r="M21" s="8" t="s">
        <v>61</v>
      </c>
    </row>
    <row r="22" spans="1:13" ht="14.25" x14ac:dyDescent="0.2">
      <c r="A22" t="s">
        <v>97</v>
      </c>
      <c r="B22">
        <v>84985</v>
      </c>
      <c r="C22"/>
      <c r="D22"/>
      <c r="E22"/>
      <c r="F22"/>
      <c r="G22"/>
      <c r="H22"/>
      <c r="I22"/>
      <c r="M22" s="8" t="s">
        <v>62</v>
      </c>
    </row>
    <row r="23" spans="1:13" ht="14.25" x14ac:dyDescent="0.2">
      <c r="A23" t="s">
        <v>98</v>
      </c>
      <c r="B23">
        <v>85675</v>
      </c>
      <c r="C23"/>
      <c r="D23"/>
      <c r="E23"/>
      <c r="F23"/>
      <c r="G23"/>
      <c r="H23"/>
      <c r="I23"/>
      <c r="M23" s="8" t="s">
        <v>64</v>
      </c>
    </row>
    <row r="24" spans="1:13" ht="14.25" x14ac:dyDescent="0.2">
      <c r="A24" t="s">
        <v>99</v>
      </c>
      <c r="B24">
        <v>82800</v>
      </c>
      <c r="C24"/>
      <c r="D24"/>
      <c r="E24"/>
      <c r="F24"/>
      <c r="G24"/>
      <c r="H24"/>
      <c r="I24"/>
      <c r="M24" s="8" t="s">
        <v>63</v>
      </c>
    </row>
    <row r="25" spans="1:13" ht="14.25" x14ac:dyDescent="0.2">
      <c r="A25" t="s">
        <v>100</v>
      </c>
      <c r="B25">
        <v>76015</v>
      </c>
      <c r="C25"/>
      <c r="D25"/>
      <c r="E25"/>
      <c r="F25"/>
      <c r="G25"/>
      <c r="H25"/>
      <c r="I25"/>
      <c r="M25" s="8" t="s">
        <v>46</v>
      </c>
    </row>
    <row r="26" spans="1:13" ht="14.25" x14ac:dyDescent="0.2">
      <c r="A26" t="s">
        <v>101</v>
      </c>
      <c r="B26">
        <v>76015</v>
      </c>
      <c r="C26"/>
      <c r="D26"/>
      <c r="E26"/>
      <c r="F26"/>
      <c r="G26"/>
      <c r="H26"/>
      <c r="I26"/>
      <c r="M26" s="8" t="s">
        <v>65</v>
      </c>
    </row>
    <row r="27" spans="1:13" ht="14.25" x14ac:dyDescent="0.2">
      <c r="A27" t="s">
        <v>102</v>
      </c>
      <c r="B27">
        <v>94070</v>
      </c>
      <c r="C27"/>
      <c r="D27"/>
      <c r="E27"/>
      <c r="F27"/>
      <c r="G27"/>
      <c r="H27"/>
      <c r="I27"/>
      <c r="M27" s="8" t="s">
        <v>45</v>
      </c>
    </row>
    <row r="28" spans="1:13" ht="14.25" x14ac:dyDescent="0.2">
      <c r="A28" t="s">
        <v>103</v>
      </c>
      <c r="B28">
        <v>76015</v>
      </c>
      <c r="C28"/>
      <c r="D28"/>
      <c r="E28"/>
      <c r="F28"/>
      <c r="G28"/>
      <c r="H28"/>
      <c r="I28"/>
      <c r="M28" s="8" t="s">
        <v>66</v>
      </c>
    </row>
    <row r="29" spans="1:13" ht="14.25" x14ac:dyDescent="0.2">
      <c r="A29" t="s">
        <v>104</v>
      </c>
      <c r="B29">
        <v>83030</v>
      </c>
      <c r="C29"/>
      <c r="D29"/>
      <c r="E29"/>
      <c r="F29"/>
      <c r="G29"/>
      <c r="H29"/>
      <c r="I29"/>
      <c r="M29" s="8" t="s">
        <v>67</v>
      </c>
    </row>
    <row r="30" spans="1:13" ht="14.25" x14ac:dyDescent="0.2">
      <c r="A30" t="s">
        <v>105</v>
      </c>
      <c r="B30">
        <v>76130</v>
      </c>
      <c r="C30"/>
      <c r="D30"/>
      <c r="E30"/>
      <c r="F30"/>
      <c r="G30"/>
      <c r="H30"/>
      <c r="I30"/>
      <c r="M30" s="8" t="s">
        <v>68</v>
      </c>
    </row>
    <row r="31" spans="1:13" ht="14.25" x14ac:dyDescent="0.2">
      <c r="A31" t="s">
        <v>106</v>
      </c>
      <c r="B31">
        <v>76015</v>
      </c>
      <c r="C31"/>
      <c r="D31"/>
      <c r="E31"/>
      <c r="F31"/>
      <c r="G31"/>
      <c r="H31"/>
      <c r="I31"/>
      <c r="M31" s="8" t="s">
        <v>69</v>
      </c>
    </row>
    <row r="32" spans="1:13" ht="14.25" x14ac:dyDescent="0.2">
      <c r="A32" t="s">
        <v>107</v>
      </c>
      <c r="B32">
        <v>86020</v>
      </c>
      <c r="C32"/>
      <c r="D32"/>
      <c r="E32"/>
      <c r="F32"/>
      <c r="G32"/>
      <c r="H32"/>
      <c r="I32"/>
      <c r="M32" s="8" t="s">
        <v>70</v>
      </c>
    </row>
    <row r="33" spans="1:13" ht="14.25" x14ac:dyDescent="0.2">
      <c r="A33" t="s">
        <v>108</v>
      </c>
      <c r="B33">
        <v>76015</v>
      </c>
      <c r="C33"/>
      <c r="D33"/>
      <c r="E33"/>
      <c r="F33"/>
      <c r="G33"/>
      <c r="H33"/>
      <c r="I33"/>
      <c r="M33" s="8" t="s">
        <v>48</v>
      </c>
    </row>
    <row r="34" spans="1:13" ht="14.25" x14ac:dyDescent="0.2">
      <c r="A34" t="s">
        <v>109</v>
      </c>
      <c r="B34">
        <v>100280</v>
      </c>
      <c r="C34"/>
      <c r="D34"/>
      <c r="E34"/>
      <c r="F34"/>
      <c r="G34"/>
      <c r="H34"/>
      <c r="I34"/>
      <c r="M34" s="8" t="s">
        <v>42</v>
      </c>
    </row>
    <row r="35" spans="1:13" ht="14.25" x14ac:dyDescent="0.2">
      <c r="A35" t="s">
        <v>110</v>
      </c>
      <c r="B35">
        <v>90275</v>
      </c>
      <c r="C35"/>
      <c r="D35"/>
      <c r="E35"/>
      <c r="F35"/>
      <c r="G35"/>
      <c r="H35"/>
      <c r="I35"/>
      <c r="M35" s="8" t="s">
        <v>44</v>
      </c>
    </row>
    <row r="36" spans="1:13" ht="14.25" x14ac:dyDescent="0.2">
      <c r="A36" t="s">
        <v>111</v>
      </c>
      <c r="B36">
        <v>86020</v>
      </c>
      <c r="C36"/>
      <c r="D36"/>
      <c r="E36"/>
      <c r="F36"/>
      <c r="G36"/>
      <c r="H36"/>
      <c r="I36"/>
      <c r="M36" s="8" t="s">
        <v>74</v>
      </c>
    </row>
    <row r="37" spans="1:13" ht="15" x14ac:dyDescent="0.2">
      <c r="A37" t="s">
        <v>112</v>
      </c>
      <c r="B37">
        <v>76015</v>
      </c>
      <c r="C37"/>
      <c r="D37"/>
      <c r="E37"/>
      <c r="F37"/>
      <c r="G37"/>
      <c r="H37"/>
      <c r="I37"/>
      <c r="M37" s="54" t="s">
        <v>43</v>
      </c>
    </row>
    <row r="38" spans="1:13" ht="14.25" x14ac:dyDescent="0.2">
      <c r="A38" t="s">
        <v>113</v>
      </c>
      <c r="B38">
        <v>108560</v>
      </c>
      <c r="C38"/>
      <c r="D38"/>
      <c r="E38"/>
      <c r="F38"/>
      <c r="G38"/>
      <c r="H38"/>
      <c r="I38"/>
      <c r="M38" s="8" t="s">
        <v>71</v>
      </c>
    </row>
    <row r="39" spans="1:13" x14ac:dyDescent="0.2">
      <c r="A39" t="s">
        <v>114</v>
      </c>
      <c r="B39">
        <v>77510</v>
      </c>
      <c r="C39"/>
      <c r="D39"/>
      <c r="E39"/>
      <c r="F39"/>
      <c r="G39"/>
      <c r="H39"/>
      <c r="I39"/>
      <c r="M39" s="53" t="s">
        <v>39</v>
      </c>
    </row>
    <row r="40" spans="1:13" ht="14.25" x14ac:dyDescent="0.2">
      <c r="A40" t="s">
        <v>115</v>
      </c>
      <c r="B40">
        <v>90045</v>
      </c>
      <c r="C40"/>
      <c r="D40"/>
      <c r="E40"/>
      <c r="F40"/>
      <c r="G40"/>
      <c r="H40"/>
      <c r="I40"/>
      <c r="M40" s="8" t="s">
        <v>72</v>
      </c>
    </row>
    <row r="41" spans="1:13" x14ac:dyDescent="0.2">
      <c r="A41" t="s">
        <v>116</v>
      </c>
      <c r="B41">
        <v>94415</v>
      </c>
      <c r="C41"/>
      <c r="D41"/>
      <c r="E41"/>
      <c r="F41"/>
      <c r="G41"/>
      <c r="H41"/>
      <c r="I41"/>
    </row>
    <row r="42" spans="1:13" x14ac:dyDescent="0.2">
      <c r="A42" t="s">
        <v>117</v>
      </c>
      <c r="B42">
        <v>106030</v>
      </c>
      <c r="C42"/>
      <c r="D42"/>
      <c r="E42"/>
      <c r="F42"/>
      <c r="G42"/>
      <c r="H42"/>
      <c r="I42"/>
    </row>
    <row r="43" spans="1:13" x14ac:dyDescent="0.2">
      <c r="A43" t="s">
        <v>118</v>
      </c>
      <c r="B43">
        <v>124085</v>
      </c>
      <c r="C43"/>
      <c r="D43"/>
      <c r="E43"/>
      <c r="F43"/>
      <c r="G43"/>
      <c r="H43"/>
      <c r="I43"/>
    </row>
    <row r="44" spans="1:13" x14ac:dyDescent="0.2">
      <c r="A44" t="s">
        <v>119</v>
      </c>
      <c r="B44">
        <v>94070</v>
      </c>
      <c r="C44"/>
      <c r="D44"/>
      <c r="E44"/>
      <c r="F44"/>
      <c r="G44"/>
      <c r="H44"/>
      <c r="I44"/>
    </row>
    <row r="45" spans="1:13" x14ac:dyDescent="0.2">
      <c r="A45" t="s">
        <v>120</v>
      </c>
      <c r="B45">
        <v>76015</v>
      </c>
      <c r="C45"/>
      <c r="D45"/>
      <c r="E45"/>
      <c r="F45"/>
      <c r="G45"/>
      <c r="H45"/>
      <c r="I45"/>
    </row>
    <row r="46" spans="1:13" x14ac:dyDescent="0.2">
      <c r="A46" t="s">
        <v>121</v>
      </c>
      <c r="B46">
        <v>124085</v>
      </c>
      <c r="C46"/>
      <c r="D46"/>
      <c r="E46"/>
      <c r="F46"/>
      <c r="G46"/>
      <c r="H46"/>
      <c r="I46"/>
    </row>
    <row r="47" spans="1:13" x14ac:dyDescent="0.2">
      <c r="A47" t="s">
        <v>122</v>
      </c>
      <c r="B47">
        <v>81880</v>
      </c>
      <c r="C47"/>
      <c r="D47"/>
      <c r="E47"/>
      <c r="F47"/>
      <c r="G47"/>
      <c r="H47"/>
      <c r="I47"/>
    </row>
    <row r="48" spans="1:13" x14ac:dyDescent="0.2">
      <c r="A48" t="s">
        <v>123</v>
      </c>
      <c r="B48">
        <v>77280</v>
      </c>
      <c r="C48"/>
      <c r="D48"/>
      <c r="E48"/>
      <c r="F48"/>
      <c r="G48"/>
      <c r="H48"/>
      <c r="I48"/>
    </row>
    <row r="49" spans="1:9" x14ac:dyDescent="0.2">
      <c r="A49" t="s">
        <v>124</v>
      </c>
      <c r="B49">
        <v>78430</v>
      </c>
      <c r="C49"/>
      <c r="D49"/>
      <c r="E49"/>
      <c r="F49"/>
      <c r="G49"/>
      <c r="H49"/>
      <c r="I49"/>
    </row>
    <row r="50" spans="1:9" x14ac:dyDescent="0.2">
      <c r="A50" t="s">
        <v>125</v>
      </c>
      <c r="B50">
        <v>87400</v>
      </c>
      <c r="C50"/>
      <c r="D50"/>
      <c r="E50"/>
      <c r="F50"/>
      <c r="G50"/>
      <c r="H50"/>
      <c r="I50"/>
    </row>
    <row r="51" spans="1:9" x14ac:dyDescent="0.2">
      <c r="A51" t="s">
        <v>126</v>
      </c>
      <c r="B51">
        <v>76015</v>
      </c>
      <c r="C51"/>
      <c r="D51"/>
      <c r="E51"/>
      <c r="F51"/>
      <c r="G51"/>
      <c r="H51"/>
      <c r="I51"/>
    </row>
    <row r="52" spans="1:9" x14ac:dyDescent="0.2">
      <c r="A52" t="s">
        <v>127</v>
      </c>
      <c r="B52">
        <v>94070</v>
      </c>
      <c r="C52"/>
      <c r="D52"/>
      <c r="E52"/>
      <c r="F52"/>
      <c r="G52"/>
      <c r="H52"/>
      <c r="I52"/>
    </row>
    <row r="53" spans="1:9" x14ac:dyDescent="0.2">
      <c r="A53" t="s">
        <v>128</v>
      </c>
      <c r="B53">
        <v>94415</v>
      </c>
      <c r="C53"/>
      <c r="D53"/>
      <c r="E53"/>
      <c r="F53"/>
      <c r="G53"/>
      <c r="H53"/>
      <c r="I53"/>
    </row>
    <row r="54" spans="1:9" x14ac:dyDescent="0.2">
      <c r="A54" t="s">
        <v>129</v>
      </c>
      <c r="B54">
        <v>76015</v>
      </c>
      <c r="C54"/>
      <c r="D54"/>
      <c r="E54"/>
      <c r="F54"/>
      <c r="G54"/>
      <c r="H54"/>
      <c r="I54"/>
    </row>
    <row r="55" spans="1:9" x14ac:dyDescent="0.2">
      <c r="A55" t="s">
        <v>130</v>
      </c>
      <c r="B55">
        <v>76015</v>
      </c>
      <c r="C55"/>
      <c r="D55"/>
      <c r="E55"/>
      <c r="F55"/>
      <c r="G55"/>
      <c r="H55"/>
      <c r="I55"/>
    </row>
    <row r="56" spans="1:9" x14ac:dyDescent="0.2">
      <c r="A56" t="s">
        <v>131</v>
      </c>
      <c r="B56">
        <v>82455</v>
      </c>
      <c r="C56"/>
      <c r="D56"/>
      <c r="E56"/>
      <c r="F56"/>
      <c r="G56"/>
      <c r="H56"/>
      <c r="I56"/>
    </row>
    <row r="57" spans="1:9" x14ac:dyDescent="0.2">
      <c r="A57" t="s">
        <v>132</v>
      </c>
      <c r="B57">
        <v>76130</v>
      </c>
      <c r="C57"/>
      <c r="D57"/>
      <c r="E57"/>
      <c r="F57"/>
      <c r="G57"/>
      <c r="H57"/>
      <c r="I57"/>
    </row>
    <row r="58" spans="1:9" x14ac:dyDescent="0.2">
      <c r="A58" t="s">
        <v>133</v>
      </c>
      <c r="B58">
        <v>81075</v>
      </c>
      <c r="C58"/>
      <c r="D58"/>
      <c r="E58"/>
      <c r="F58"/>
      <c r="G58"/>
      <c r="H58"/>
      <c r="I58"/>
    </row>
    <row r="59" spans="1:9" x14ac:dyDescent="0.2">
      <c r="A59" t="s">
        <v>134</v>
      </c>
      <c r="B59">
        <v>108560</v>
      </c>
      <c r="C59"/>
      <c r="D59"/>
      <c r="E59"/>
      <c r="F59"/>
      <c r="G59"/>
      <c r="H59"/>
      <c r="I59"/>
    </row>
    <row r="60" spans="1:9" x14ac:dyDescent="0.2">
      <c r="A60" t="s">
        <v>135</v>
      </c>
      <c r="B60">
        <v>108560</v>
      </c>
      <c r="C60"/>
      <c r="D60"/>
      <c r="E60"/>
      <c r="F60"/>
      <c r="G60"/>
      <c r="H60"/>
      <c r="I60"/>
    </row>
    <row r="61" spans="1:9" x14ac:dyDescent="0.2">
      <c r="A61" t="s">
        <v>136</v>
      </c>
      <c r="B61">
        <v>76015</v>
      </c>
      <c r="C61"/>
      <c r="D61"/>
      <c r="E61"/>
      <c r="F61"/>
      <c r="G61"/>
      <c r="H61"/>
      <c r="I61"/>
    </row>
    <row r="62" spans="1:9" x14ac:dyDescent="0.2">
      <c r="A62" t="s">
        <v>137</v>
      </c>
      <c r="B62">
        <v>77280</v>
      </c>
      <c r="C62"/>
      <c r="D62"/>
      <c r="E62"/>
      <c r="F62"/>
      <c r="G62"/>
      <c r="H62"/>
      <c r="I62"/>
    </row>
    <row r="63" spans="1:9" x14ac:dyDescent="0.2">
      <c r="A63" t="s">
        <v>138</v>
      </c>
      <c r="B63">
        <v>77395</v>
      </c>
      <c r="C63"/>
      <c r="D63"/>
      <c r="E63"/>
      <c r="F63"/>
      <c r="G63"/>
      <c r="H63"/>
      <c r="I63"/>
    </row>
    <row r="64" spans="1:9" x14ac:dyDescent="0.2">
      <c r="A64" t="s">
        <v>139</v>
      </c>
      <c r="B64">
        <v>100280</v>
      </c>
      <c r="C64"/>
      <c r="D64"/>
      <c r="E64"/>
      <c r="F64"/>
      <c r="G64"/>
      <c r="H64"/>
      <c r="I64"/>
    </row>
    <row r="65" spans="1:9" x14ac:dyDescent="0.2">
      <c r="A65" t="s">
        <v>140</v>
      </c>
      <c r="B65">
        <v>84065</v>
      </c>
      <c r="C65"/>
      <c r="D65"/>
      <c r="E65"/>
      <c r="F65"/>
      <c r="G65"/>
      <c r="H65"/>
      <c r="I65"/>
    </row>
    <row r="66" spans="1:9" x14ac:dyDescent="0.2">
      <c r="A66" t="s">
        <v>141</v>
      </c>
      <c r="B66">
        <v>82455</v>
      </c>
      <c r="C66"/>
      <c r="D66"/>
      <c r="E66"/>
      <c r="F66"/>
      <c r="G66"/>
      <c r="H66"/>
      <c r="I66"/>
    </row>
    <row r="67" spans="1:9" x14ac:dyDescent="0.2">
      <c r="A67" t="s">
        <v>142</v>
      </c>
      <c r="B67">
        <v>76015</v>
      </c>
      <c r="C67"/>
      <c r="D67"/>
      <c r="E67"/>
      <c r="F67"/>
      <c r="G67"/>
      <c r="H67"/>
      <c r="I67"/>
    </row>
    <row r="68" spans="1:9" x14ac:dyDescent="0.2">
      <c r="A68" t="s">
        <v>143</v>
      </c>
      <c r="B68">
        <v>76015</v>
      </c>
      <c r="C68"/>
      <c r="D68"/>
      <c r="E68"/>
      <c r="F68"/>
      <c r="G68"/>
      <c r="H68"/>
      <c r="I68"/>
    </row>
    <row r="69" spans="1:9" x14ac:dyDescent="0.2">
      <c r="A69" t="s">
        <v>144</v>
      </c>
      <c r="B69">
        <v>116495</v>
      </c>
      <c r="C69"/>
      <c r="D69"/>
      <c r="E69"/>
      <c r="F69"/>
      <c r="G69"/>
      <c r="H69"/>
      <c r="I69"/>
    </row>
    <row r="70" spans="1:9" x14ac:dyDescent="0.2">
      <c r="A70" t="s">
        <v>145</v>
      </c>
      <c r="B70">
        <v>136275</v>
      </c>
      <c r="C70"/>
      <c r="D70"/>
      <c r="E70"/>
      <c r="F70"/>
      <c r="G70"/>
      <c r="H70"/>
      <c r="I70"/>
    </row>
    <row r="71" spans="1:9" x14ac:dyDescent="0.2">
      <c r="A71" t="s">
        <v>146</v>
      </c>
      <c r="B71">
        <v>139265</v>
      </c>
      <c r="C71"/>
      <c r="D71"/>
      <c r="E71"/>
      <c r="F71"/>
      <c r="G71"/>
      <c r="H71"/>
      <c r="I71"/>
    </row>
    <row r="72" spans="1:9" x14ac:dyDescent="0.2">
      <c r="A72" t="s">
        <v>147</v>
      </c>
      <c r="B72">
        <v>131215</v>
      </c>
      <c r="C72"/>
      <c r="D72"/>
      <c r="E72"/>
      <c r="F72"/>
      <c r="G72"/>
      <c r="H72"/>
      <c r="I72"/>
    </row>
    <row r="73" spans="1:9" x14ac:dyDescent="0.2">
      <c r="A73" t="s">
        <v>148</v>
      </c>
      <c r="B73">
        <v>125235</v>
      </c>
      <c r="C73"/>
      <c r="D73"/>
      <c r="E73"/>
      <c r="F73"/>
      <c r="G73"/>
      <c r="H73"/>
      <c r="I73"/>
    </row>
    <row r="74" spans="1:9" x14ac:dyDescent="0.2">
      <c r="A74" t="s">
        <v>149</v>
      </c>
      <c r="B74">
        <v>122245</v>
      </c>
      <c r="C74"/>
      <c r="D74"/>
      <c r="E74"/>
      <c r="F74"/>
      <c r="G74"/>
      <c r="H74"/>
      <c r="I74"/>
    </row>
    <row r="75" spans="1:9" x14ac:dyDescent="0.2">
      <c r="A75" t="s">
        <v>150</v>
      </c>
      <c r="B75">
        <v>116495</v>
      </c>
      <c r="C75"/>
      <c r="D75"/>
      <c r="E75"/>
      <c r="F75"/>
      <c r="G75"/>
      <c r="H75"/>
      <c r="I75"/>
    </row>
    <row r="76" spans="1:9" x14ac:dyDescent="0.2">
      <c r="A76" t="s">
        <v>151</v>
      </c>
      <c r="B76">
        <v>157435</v>
      </c>
      <c r="C76"/>
      <c r="D76"/>
      <c r="E76"/>
      <c r="F76"/>
      <c r="G76"/>
      <c r="H76"/>
      <c r="I76"/>
    </row>
    <row r="77" spans="1:9" x14ac:dyDescent="0.2">
      <c r="A77" t="s">
        <v>152</v>
      </c>
      <c r="B77">
        <v>116495</v>
      </c>
      <c r="C77"/>
      <c r="D77"/>
      <c r="E77"/>
      <c r="F77"/>
      <c r="G77"/>
      <c r="H77"/>
      <c r="I77"/>
    </row>
    <row r="78" spans="1:9" x14ac:dyDescent="0.2">
      <c r="A78" t="s">
        <v>153</v>
      </c>
      <c r="B78">
        <v>124660</v>
      </c>
      <c r="C78"/>
      <c r="D78"/>
      <c r="E78"/>
      <c r="F78"/>
      <c r="G78"/>
      <c r="H78"/>
      <c r="I78"/>
    </row>
    <row r="79" spans="1:9" x14ac:dyDescent="0.2">
      <c r="A79" t="s">
        <v>154</v>
      </c>
      <c r="B79">
        <v>118910</v>
      </c>
      <c r="C79"/>
      <c r="D79"/>
      <c r="E79"/>
      <c r="F79"/>
      <c r="G79"/>
      <c r="H79"/>
      <c r="I79"/>
    </row>
    <row r="80" spans="1:9" x14ac:dyDescent="0.2">
      <c r="A80" t="s">
        <v>155</v>
      </c>
      <c r="B80">
        <v>116495</v>
      </c>
      <c r="C80"/>
      <c r="D80"/>
      <c r="E80"/>
      <c r="F80"/>
      <c r="G80"/>
      <c r="H80"/>
      <c r="I80"/>
    </row>
    <row r="81" spans="1:9" x14ac:dyDescent="0.2">
      <c r="A81" t="s">
        <v>156</v>
      </c>
      <c r="B81">
        <v>138920</v>
      </c>
      <c r="C81"/>
      <c r="D81"/>
      <c r="E81"/>
      <c r="F81"/>
      <c r="G81"/>
      <c r="H81"/>
      <c r="I81"/>
    </row>
    <row r="82" spans="1:9" x14ac:dyDescent="0.2">
      <c r="A82" t="s">
        <v>157</v>
      </c>
      <c r="B82">
        <v>123510</v>
      </c>
      <c r="C82"/>
      <c r="D82"/>
      <c r="E82"/>
      <c r="F82"/>
      <c r="G82"/>
      <c r="H82"/>
      <c r="I82"/>
    </row>
    <row r="83" spans="1:9" x14ac:dyDescent="0.2">
      <c r="A83" t="s">
        <v>158</v>
      </c>
      <c r="B83">
        <v>128800</v>
      </c>
      <c r="C83"/>
      <c r="D83"/>
      <c r="E83"/>
      <c r="F83"/>
      <c r="G83"/>
      <c r="H83"/>
      <c r="I83"/>
    </row>
    <row r="84" spans="1:9" x14ac:dyDescent="0.2">
      <c r="A84" t="s">
        <v>159</v>
      </c>
      <c r="B84">
        <v>127305</v>
      </c>
      <c r="C84"/>
      <c r="D84"/>
      <c r="E84"/>
      <c r="F84"/>
      <c r="G84"/>
      <c r="H84"/>
      <c r="I84"/>
    </row>
    <row r="85" spans="1:9" x14ac:dyDescent="0.2">
      <c r="A85" t="s">
        <v>160</v>
      </c>
      <c r="B85">
        <v>116495</v>
      </c>
      <c r="C85"/>
      <c r="D85"/>
      <c r="E85"/>
      <c r="F85"/>
      <c r="G85"/>
      <c r="H85"/>
      <c r="I85"/>
    </row>
    <row r="86" spans="1:9" x14ac:dyDescent="0.2">
      <c r="A86" t="s">
        <v>161</v>
      </c>
      <c r="B86">
        <v>116495</v>
      </c>
      <c r="C86"/>
      <c r="D86"/>
      <c r="E86"/>
      <c r="F86"/>
      <c r="G86"/>
      <c r="H86"/>
      <c r="I86"/>
    </row>
    <row r="87" spans="1:9" x14ac:dyDescent="0.2">
      <c r="A87" t="s">
        <v>162</v>
      </c>
      <c r="B87">
        <v>119715</v>
      </c>
      <c r="C87"/>
      <c r="D87"/>
      <c r="E87"/>
      <c r="F87"/>
      <c r="G87"/>
      <c r="H87"/>
      <c r="I87"/>
    </row>
    <row r="88" spans="1:9" x14ac:dyDescent="0.2">
      <c r="A88" t="s">
        <v>163</v>
      </c>
      <c r="B88">
        <v>116495</v>
      </c>
      <c r="C88"/>
      <c r="D88"/>
      <c r="E88"/>
      <c r="F88"/>
      <c r="G88"/>
      <c r="H88"/>
      <c r="I88"/>
    </row>
    <row r="89" spans="1:9" x14ac:dyDescent="0.2">
      <c r="A89" t="s">
        <v>164</v>
      </c>
      <c r="B89">
        <v>125695</v>
      </c>
      <c r="C89"/>
      <c r="D89"/>
      <c r="E89"/>
      <c r="F89"/>
      <c r="G89"/>
      <c r="H89"/>
      <c r="I89"/>
    </row>
    <row r="90" spans="1:9" x14ac:dyDescent="0.2">
      <c r="A90" t="s">
        <v>165</v>
      </c>
      <c r="B90">
        <v>123050</v>
      </c>
      <c r="C90"/>
      <c r="D90"/>
      <c r="E90"/>
      <c r="F90"/>
      <c r="G90"/>
      <c r="H90"/>
      <c r="I90"/>
    </row>
    <row r="91" spans="1:9" x14ac:dyDescent="0.2">
      <c r="A91" t="s">
        <v>166</v>
      </c>
      <c r="B91">
        <v>116495</v>
      </c>
      <c r="C91"/>
      <c r="D91"/>
      <c r="E91"/>
      <c r="F91"/>
      <c r="G91"/>
      <c r="H91"/>
      <c r="I91"/>
    </row>
    <row r="92" spans="1:9" x14ac:dyDescent="0.2">
      <c r="A92" t="s">
        <v>167</v>
      </c>
      <c r="B92">
        <v>116495</v>
      </c>
      <c r="C92"/>
      <c r="D92"/>
      <c r="E92"/>
      <c r="F92"/>
      <c r="G92"/>
      <c r="H92"/>
      <c r="I92"/>
    </row>
    <row r="93" spans="1:9" x14ac:dyDescent="0.2">
      <c r="A93" t="s">
        <v>168</v>
      </c>
      <c r="B93">
        <v>131790</v>
      </c>
      <c r="C93"/>
      <c r="D93"/>
      <c r="E93"/>
      <c r="F93"/>
      <c r="G93"/>
      <c r="H93"/>
      <c r="I93"/>
    </row>
    <row r="94" spans="1:9" x14ac:dyDescent="0.2">
      <c r="A94" t="s">
        <v>169</v>
      </c>
      <c r="B94">
        <v>123740</v>
      </c>
      <c r="C94"/>
      <c r="D94"/>
      <c r="E94"/>
      <c r="F94"/>
      <c r="G94"/>
      <c r="H94"/>
      <c r="I94"/>
    </row>
    <row r="95" spans="1:9" x14ac:dyDescent="0.2">
      <c r="A95" t="s">
        <v>170</v>
      </c>
      <c r="B95">
        <v>116495</v>
      </c>
      <c r="C95"/>
      <c r="D95"/>
      <c r="E95"/>
      <c r="F95"/>
      <c r="G95"/>
      <c r="H95"/>
      <c r="I95"/>
    </row>
    <row r="96" spans="1:9" x14ac:dyDescent="0.2">
      <c r="A96" t="s">
        <v>171</v>
      </c>
      <c r="B96">
        <v>116495</v>
      </c>
      <c r="C96"/>
      <c r="D96"/>
      <c r="E96"/>
      <c r="F96"/>
      <c r="G96"/>
      <c r="H96"/>
      <c r="I96"/>
    </row>
    <row r="97" spans="1:9" x14ac:dyDescent="0.2">
      <c r="A97" t="s">
        <v>172</v>
      </c>
      <c r="B97">
        <v>116495</v>
      </c>
      <c r="C97"/>
      <c r="D97"/>
      <c r="E97"/>
      <c r="F97"/>
      <c r="G97"/>
      <c r="H97"/>
      <c r="I97"/>
    </row>
    <row r="98" spans="1:9" x14ac:dyDescent="0.2">
      <c r="A98" t="s">
        <v>173</v>
      </c>
      <c r="B98">
        <v>116495</v>
      </c>
      <c r="C98"/>
      <c r="D98"/>
      <c r="E98"/>
      <c r="F98"/>
      <c r="G98"/>
      <c r="H98"/>
      <c r="I98"/>
    </row>
    <row r="99" spans="1:9" x14ac:dyDescent="0.2">
      <c r="A99" t="s">
        <v>174</v>
      </c>
      <c r="B99">
        <v>74060</v>
      </c>
      <c r="C99"/>
      <c r="D99"/>
      <c r="E99"/>
      <c r="F99"/>
      <c r="G99"/>
      <c r="H99"/>
      <c r="I99"/>
    </row>
    <row r="100" spans="1:9" x14ac:dyDescent="0.2">
      <c r="A100" t="s">
        <v>175</v>
      </c>
      <c r="B100">
        <v>81305</v>
      </c>
      <c r="C100"/>
      <c r="D100"/>
      <c r="E100"/>
      <c r="F100"/>
      <c r="G100"/>
      <c r="H100"/>
      <c r="I100"/>
    </row>
    <row r="101" spans="1:9" x14ac:dyDescent="0.2">
      <c r="A101" t="s">
        <v>176</v>
      </c>
      <c r="B101">
        <v>114885</v>
      </c>
      <c r="C101"/>
      <c r="D101"/>
      <c r="E101"/>
      <c r="F101"/>
      <c r="G101"/>
      <c r="H101"/>
      <c r="I101"/>
    </row>
    <row r="102" spans="1:9" x14ac:dyDescent="0.2">
      <c r="A102" t="s">
        <v>177</v>
      </c>
      <c r="B102">
        <v>80500</v>
      </c>
      <c r="C102"/>
      <c r="D102"/>
      <c r="E102"/>
      <c r="F102"/>
      <c r="G102"/>
      <c r="H102"/>
      <c r="I102"/>
    </row>
    <row r="103" spans="1:9" x14ac:dyDescent="0.2">
      <c r="A103" t="s">
        <v>178</v>
      </c>
      <c r="B103">
        <v>86710</v>
      </c>
      <c r="C103"/>
      <c r="D103"/>
      <c r="E103"/>
      <c r="F103"/>
      <c r="G103"/>
      <c r="H103"/>
      <c r="I103"/>
    </row>
    <row r="104" spans="1:9" x14ac:dyDescent="0.2">
      <c r="A104" t="s">
        <v>179</v>
      </c>
      <c r="B104">
        <v>95450</v>
      </c>
      <c r="C104"/>
      <c r="D104"/>
      <c r="E104"/>
      <c r="F104"/>
      <c r="G104"/>
      <c r="H104"/>
      <c r="I104"/>
    </row>
    <row r="105" spans="1:9" x14ac:dyDescent="0.2">
      <c r="A105" t="s">
        <v>180</v>
      </c>
      <c r="B105">
        <v>78545</v>
      </c>
      <c r="C105"/>
      <c r="D105"/>
      <c r="E105"/>
      <c r="F105"/>
      <c r="G105"/>
      <c r="H105"/>
      <c r="I105"/>
    </row>
    <row r="106" spans="1:9" x14ac:dyDescent="0.2">
      <c r="A106" t="s">
        <v>181</v>
      </c>
      <c r="B106">
        <v>118220</v>
      </c>
      <c r="C106"/>
      <c r="D106"/>
      <c r="E106"/>
      <c r="F106"/>
      <c r="G106"/>
      <c r="H106"/>
      <c r="I106"/>
    </row>
    <row r="107" spans="1:9" x14ac:dyDescent="0.2">
      <c r="A107" t="s">
        <v>182</v>
      </c>
      <c r="B107">
        <v>81190</v>
      </c>
      <c r="C107"/>
      <c r="D107"/>
      <c r="E107"/>
      <c r="F107"/>
      <c r="G107"/>
      <c r="H107"/>
      <c r="I107"/>
    </row>
    <row r="108" spans="1:9" x14ac:dyDescent="0.2">
      <c r="A108" t="s">
        <v>183</v>
      </c>
      <c r="B108">
        <v>74060</v>
      </c>
      <c r="C108"/>
      <c r="D108"/>
      <c r="E108"/>
      <c r="F108"/>
      <c r="G108"/>
      <c r="H108"/>
      <c r="I108"/>
    </row>
    <row r="109" spans="1:9" x14ac:dyDescent="0.2">
      <c r="A109" t="s">
        <v>184</v>
      </c>
      <c r="B109">
        <v>102695</v>
      </c>
      <c r="C109"/>
      <c r="D109"/>
      <c r="E109"/>
      <c r="F109"/>
      <c r="G109"/>
      <c r="H109"/>
      <c r="I109"/>
    </row>
    <row r="110" spans="1:9" x14ac:dyDescent="0.2">
      <c r="A110" t="s">
        <v>185</v>
      </c>
      <c r="B110">
        <v>118220</v>
      </c>
      <c r="C110"/>
      <c r="D110"/>
      <c r="E110"/>
      <c r="F110"/>
      <c r="G110"/>
      <c r="H110"/>
      <c r="I110"/>
    </row>
    <row r="111" spans="1:9" x14ac:dyDescent="0.2">
      <c r="A111" t="s">
        <v>186</v>
      </c>
      <c r="B111">
        <v>74060</v>
      </c>
      <c r="C111"/>
      <c r="D111"/>
      <c r="E111"/>
      <c r="F111"/>
      <c r="G111"/>
      <c r="H111"/>
      <c r="I111"/>
    </row>
    <row r="112" spans="1:9" x14ac:dyDescent="0.2">
      <c r="A112" t="s">
        <v>187</v>
      </c>
      <c r="B112">
        <v>95450</v>
      </c>
      <c r="C112"/>
      <c r="D112"/>
      <c r="E112"/>
      <c r="F112"/>
      <c r="G112"/>
      <c r="H112"/>
      <c r="I112"/>
    </row>
    <row r="113" spans="1:9" x14ac:dyDescent="0.2">
      <c r="A113" t="s">
        <v>188</v>
      </c>
      <c r="B113">
        <v>76475</v>
      </c>
      <c r="C113"/>
      <c r="D113"/>
      <c r="E113"/>
      <c r="F113"/>
      <c r="G113"/>
      <c r="H113"/>
      <c r="I113"/>
    </row>
    <row r="114" spans="1:9" x14ac:dyDescent="0.2">
      <c r="A114" t="s">
        <v>189</v>
      </c>
      <c r="B114">
        <v>81305</v>
      </c>
      <c r="C114"/>
      <c r="D114"/>
      <c r="E114"/>
      <c r="F114"/>
      <c r="G114"/>
      <c r="H114"/>
      <c r="I114"/>
    </row>
    <row r="115" spans="1:9" x14ac:dyDescent="0.2">
      <c r="A115" t="s">
        <v>190</v>
      </c>
      <c r="B115">
        <v>74980</v>
      </c>
      <c r="C115"/>
      <c r="D115"/>
      <c r="E115"/>
      <c r="F115"/>
      <c r="G115"/>
      <c r="H115"/>
      <c r="I115"/>
    </row>
    <row r="116" spans="1:9" x14ac:dyDescent="0.2">
      <c r="A116" t="s">
        <v>191</v>
      </c>
      <c r="B116">
        <v>74980</v>
      </c>
      <c r="C116"/>
      <c r="D116"/>
      <c r="E116"/>
      <c r="F116"/>
      <c r="G116"/>
      <c r="H116"/>
      <c r="I116"/>
    </row>
    <row r="117" spans="1:9" x14ac:dyDescent="0.2">
      <c r="A117" t="s">
        <v>192</v>
      </c>
      <c r="B117">
        <v>108560</v>
      </c>
      <c r="C117"/>
      <c r="D117"/>
      <c r="E117"/>
      <c r="F117"/>
      <c r="G117"/>
      <c r="H117"/>
      <c r="I117"/>
    </row>
    <row r="118" spans="1:9" x14ac:dyDescent="0.2">
      <c r="A118" t="s">
        <v>193</v>
      </c>
      <c r="B118">
        <v>80500</v>
      </c>
      <c r="C118"/>
      <c r="D118"/>
      <c r="E118"/>
      <c r="F118"/>
      <c r="G118"/>
      <c r="H118"/>
      <c r="I118"/>
    </row>
    <row r="119" spans="1:9" x14ac:dyDescent="0.2">
      <c r="A119" t="s">
        <v>194</v>
      </c>
      <c r="B119">
        <v>74980</v>
      </c>
      <c r="C119"/>
      <c r="D119"/>
      <c r="E119"/>
      <c r="F119"/>
      <c r="G119"/>
      <c r="H119"/>
      <c r="I119"/>
    </row>
    <row r="120" spans="1:9" x14ac:dyDescent="0.2">
      <c r="A120" t="s">
        <v>195</v>
      </c>
      <c r="B120">
        <v>80385</v>
      </c>
      <c r="C120"/>
      <c r="D120"/>
      <c r="E120"/>
      <c r="F120"/>
      <c r="G120"/>
      <c r="H120"/>
      <c r="I120"/>
    </row>
    <row r="121" spans="1:9" x14ac:dyDescent="0.2">
      <c r="A121" t="s">
        <v>196</v>
      </c>
      <c r="B121">
        <v>84180</v>
      </c>
      <c r="C121"/>
      <c r="D121"/>
      <c r="E121"/>
      <c r="F121"/>
      <c r="G121"/>
      <c r="H121"/>
      <c r="I121"/>
    </row>
    <row r="122" spans="1:9" x14ac:dyDescent="0.2">
      <c r="A122" t="s">
        <v>197</v>
      </c>
      <c r="B122">
        <v>74980</v>
      </c>
      <c r="C122"/>
      <c r="D122"/>
      <c r="E122"/>
      <c r="F122"/>
      <c r="G122"/>
      <c r="H122"/>
      <c r="I122"/>
    </row>
    <row r="123" spans="1:9" x14ac:dyDescent="0.2">
      <c r="A123" t="s">
        <v>198</v>
      </c>
      <c r="B123">
        <v>81305</v>
      </c>
      <c r="C123"/>
      <c r="D123"/>
      <c r="E123"/>
      <c r="F123"/>
      <c r="G123"/>
      <c r="H123"/>
      <c r="I123"/>
    </row>
    <row r="124" spans="1:9" x14ac:dyDescent="0.2">
      <c r="A124" t="s">
        <v>199</v>
      </c>
      <c r="B124">
        <v>74980</v>
      </c>
      <c r="C124"/>
      <c r="D124"/>
      <c r="E124"/>
      <c r="F124"/>
      <c r="G124"/>
      <c r="H124"/>
      <c r="I124"/>
    </row>
    <row r="125" spans="1:9" x14ac:dyDescent="0.2">
      <c r="A125" t="s">
        <v>200</v>
      </c>
      <c r="B125">
        <v>78200</v>
      </c>
      <c r="C125"/>
      <c r="D125"/>
      <c r="E125"/>
      <c r="F125"/>
      <c r="G125"/>
      <c r="H125"/>
      <c r="I125"/>
    </row>
    <row r="126" spans="1:9" x14ac:dyDescent="0.2">
      <c r="A126" t="s">
        <v>201</v>
      </c>
      <c r="B126">
        <v>74980</v>
      </c>
      <c r="C126"/>
      <c r="D126"/>
      <c r="E126"/>
      <c r="F126"/>
      <c r="G126"/>
      <c r="H126"/>
      <c r="I126"/>
    </row>
    <row r="127" spans="1:9" x14ac:dyDescent="0.2">
      <c r="A127" t="s">
        <v>202</v>
      </c>
      <c r="B127">
        <v>74980</v>
      </c>
      <c r="C127"/>
      <c r="D127"/>
      <c r="E127"/>
      <c r="F127"/>
      <c r="G127"/>
      <c r="H127"/>
      <c r="I127"/>
    </row>
    <row r="128" spans="1:9" x14ac:dyDescent="0.2">
      <c r="A128" t="s">
        <v>203</v>
      </c>
      <c r="B128">
        <v>75555</v>
      </c>
      <c r="C128"/>
      <c r="D128"/>
      <c r="E128"/>
      <c r="F128"/>
      <c r="G128"/>
      <c r="H128"/>
      <c r="I128"/>
    </row>
    <row r="129" spans="1:9" x14ac:dyDescent="0.2">
      <c r="A129" t="s">
        <v>204</v>
      </c>
      <c r="B129">
        <v>88205</v>
      </c>
      <c r="C129"/>
      <c r="D129"/>
      <c r="E129"/>
      <c r="F129"/>
      <c r="G129"/>
      <c r="H129"/>
      <c r="I129"/>
    </row>
    <row r="130" spans="1:9" x14ac:dyDescent="0.2">
      <c r="A130" t="s">
        <v>205</v>
      </c>
      <c r="B130">
        <v>76475</v>
      </c>
      <c r="C130"/>
      <c r="D130"/>
      <c r="E130"/>
      <c r="F130"/>
      <c r="G130"/>
      <c r="H130"/>
      <c r="I130"/>
    </row>
    <row r="131" spans="1:9" x14ac:dyDescent="0.2">
      <c r="A131" t="s">
        <v>206</v>
      </c>
      <c r="B131">
        <v>97980</v>
      </c>
      <c r="C131"/>
      <c r="D131"/>
      <c r="E131"/>
      <c r="F131"/>
      <c r="G131"/>
      <c r="H131"/>
      <c r="I131"/>
    </row>
    <row r="132" spans="1:9" x14ac:dyDescent="0.2">
      <c r="A132" t="s">
        <v>207</v>
      </c>
      <c r="B132">
        <v>74980</v>
      </c>
      <c r="C132"/>
      <c r="D132"/>
      <c r="E132"/>
      <c r="F132"/>
      <c r="G132"/>
      <c r="H132"/>
      <c r="I132"/>
    </row>
    <row r="133" spans="1:9" x14ac:dyDescent="0.2">
      <c r="A133" t="s">
        <v>208</v>
      </c>
      <c r="B133">
        <v>80500</v>
      </c>
      <c r="C133"/>
      <c r="D133"/>
      <c r="E133"/>
      <c r="F133"/>
      <c r="G133"/>
      <c r="H133"/>
      <c r="I133"/>
    </row>
    <row r="134" spans="1:9" x14ac:dyDescent="0.2">
      <c r="A134" t="s">
        <v>209</v>
      </c>
      <c r="B134">
        <v>74980</v>
      </c>
      <c r="C134"/>
      <c r="D134"/>
      <c r="E134"/>
      <c r="F134"/>
      <c r="G134"/>
      <c r="H134"/>
      <c r="I134"/>
    </row>
    <row r="135" spans="1:9" x14ac:dyDescent="0.2">
      <c r="A135" t="s">
        <v>210</v>
      </c>
      <c r="B135">
        <v>77165</v>
      </c>
      <c r="C135"/>
      <c r="D135"/>
      <c r="E135"/>
      <c r="F135"/>
      <c r="G135"/>
      <c r="H135"/>
      <c r="I135"/>
    </row>
    <row r="136" spans="1:9" x14ac:dyDescent="0.2">
      <c r="A136" t="s">
        <v>211</v>
      </c>
      <c r="B136">
        <v>99475</v>
      </c>
      <c r="C136"/>
      <c r="D136"/>
      <c r="E136"/>
      <c r="F136"/>
      <c r="G136"/>
      <c r="H136"/>
      <c r="I136"/>
    </row>
    <row r="137" spans="1:9" x14ac:dyDescent="0.2">
      <c r="A137" t="s">
        <v>212</v>
      </c>
      <c r="B137">
        <v>80500</v>
      </c>
      <c r="C137"/>
      <c r="D137"/>
      <c r="E137"/>
      <c r="F137"/>
      <c r="G137"/>
      <c r="H137"/>
      <c r="I137"/>
    </row>
    <row r="138" spans="1:9" x14ac:dyDescent="0.2">
      <c r="A138" t="s">
        <v>213</v>
      </c>
      <c r="B138">
        <v>74980</v>
      </c>
      <c r="C138"/>
      <c r="D138"/>
      <c r="E138"/>
      <c r="F138"/>
      <c r="G138"/>
      <c r="H138"/>
      <c r="I138"/>
    </row>
    <row r="139" spans="1:9" x14ac:dyDescent="0.2">
      <c r="A139" t="s">
        <v>214</v>
      </c>
      <c r="B139">
        <v>80960</v>
      </c>
      <c r="C139"/>
      <c r="D139"/>
      <c r="E139"/>
      <c r="F139"/>
      <c r="G139"/>
      <c r="H139"/>
      <c r="I139"/>
    </row>
    <row r="140" spans="1:9" x14ac:dyDescent="0.2">
      <c r="A140" t="s">
        <v>215</v>
      </c>
      <c r="B140">
        <v>95795</v>
      </c>
      <c r="C140"/>
      <c r="D140"/>
      <c r="E140"/>
      <c r="F140"/>
      <c r="G140"/>
      <c r="H140"/>
      <c r="I140"/>
    </row>
    <row r="141" spans="1:9" x14ac:dyDescent="0.2">
      <c r="A141" t="s">
        <v>216</v>
      </c>
      <c r="B141">
        <v>77855</v>
      </c>
      <c r="C141"/>
      <c r="D141"/>
      <c r="E141"/>
      <c r="F141"/>
      <c r="G141"/>
      <c r="H141"/>
      <c r="I141"/>
    </row>
    <row r="142" spans="1:9" x14ac:dyDescent="0.2">
      <c r="A142" t="s">
        <v>217</v>
      </c>
      <c r="B142">
        <v>74980</v>
      </c>
      <c r="C142"/>
      <c r="D142"/>
      <c r="E142"/>
      <c r="F142"/>
      <c r="G142"/>
      <c r="H142"/>
      <c r="I142"/>
    </row>
    <row r="143" spans="1:9" x14ac:dyDescent="0.2">
      <c r="A143" t="s">
        <v>218</v>
      </c>
      <c r="B143">
        <v>77510</v>
      </c>
      <c r="C143"/>
      <c r="D143"/>
      <c r="E143"/>
      <c r="F143"/>
      <c r="G143"/>
      <c r="H143"/>
      <c r="I143"/>
    </row>
    <row r="144" spans="1:9" x14ac:dyDescent="0.2">
      <c r="A144" t="s">
        <v>219</v>
      </c>
      <c r="B144">
        <v>74980</v>
      </c>
      <c r="C144"/>
      <c r="D144"/>
      <c r="E144"/>
      <c r="F144"/>
      <c r="G144"/>
      <c r="H144"/>
      <c r="I144"/>
    </row>
    <row r="145" spans="1:9" x14ac:dyDescent="0.2">
      <c r="A145" t="s">
        <v>220</v>
      </c>
      <c r="B145">
        <v>76475</v>
      </c>
      <c r="C145"/>
      <c r="D145"/>
      <c r="E145"/>
      <c r="F145"/>
      <c r="G145"/>
      <c r="H145"/>
      <c r="I145"/>
    </row>
    <row r="146" spans="1:9" x14ac:dyDescent="0.2">
      <c r="A146" t="s">
        <v>221</v>
      </c>
      <c r="B146">
        <v>74980</v>
      </c>
      <c r="C146"/>
      <c r="D146"/>
      <c r="E146"/>
      <c r="F146"/>
      <c r="G146"/>
      <c r="H146"/>
      <c r="I146"/>
    </row>
    <row r="147" spans="1:9" x14ac:dyDescent="0.2">
      <c r="A147" t="s">
        <v>222</v>
      </c>
      <c r="B147">
        <v>74980</v>
      </c>
      <c r="C147"/>
      <c r="D147"/>
      <c r="E147"/>
      <c r="F147"/>
      <c r="G147"/>
      <c r="H147"/>
      <c r="I147"/>
    </row>
    <row r="148" spans="1:9" x14ac:dyDescent="0.2">
      <c r="A148" t="s">
        <v>223</v>
      </c>
      <c r="B148">
        <v>74980</v>
      </c>
      <c r="C148"/>
      <c r="D148"/>
      <c r="E148"/>
      <c r="F148"/>
      <c r="G148"/>
      <c r="H148"/>
      <c r="I148"/>
    </row>
    <row r="149" spans="1:9" x14ac:dyDescent="0.2">
      <c r="A149" t="s">
        <v>224</v>
      </c>
      <c r="B149">
        <v>74980</v>
      </c>
      <c r="C149"/>
      <c r="D149"/>
      <c r="E149"/>
      <c r="F149"/>
      <c r="G149"/>
      <c r="H149"/>
      <c r="I149"/>
    </row>
    <row r="150" spans="1:9" x14ac:dyDescent="0.2">
      <c r="A150" t="s">
        <v>225</v>
      </c>
      <c r="B150">
        <v>74980</v>
      </c>
      <c r="C150"/>
      <c r="D150"/>
      <c r="E150"/>
      <c r="F150"/>
      <c r="G150"/>
      <c r="H150"/>
      <c r="I150"/>
    </row>
    <row r="151" spans="1:9" x14ac:dyDescent="0.2">
      <c r="A151" t="s">
        <v>226</v>
      </c>
      <c r="B151">
        <v>74980</v>
      </c>
      <c r="C151"/>
      <c r="D151"/>
      <c r="E151"/>
      <c r="F151"/>
      <c r="G151"/>
      <c r="H151"/>
      <c r="I151"/>
    </row>
    <row r="152" spans="1:9" x14ac:dyDescent="0.2">
      <c r="A152" t="s">
        <v>227</v>
      </c>
      <c r="B152">
        <v>74980</v>
      </c>
      <c r="C152"/>
      <c r="D152"/>
      <c r="E152"/>
      <c r="F152"/>
      <c r="G152"/>
      <c r="H152"/>
      <c r="I152"/>
    </row>
    <row r="153" spans="1:9" x14ac:dyDescent="0.2">
      <c r="A153" t="s">
        <v>228</v>
      </c>
      <c r="B153">
        <v>74980</v>
      </c>
      <c r="C153"/>
      <c r="D153"/>
      <c r="E153"/>
      <c r="F153"/>
      <c r="G153"/>
      <c r="H153"/>
      <c r="I153"/>
    </row>
    <row r="154" spans="1:9" x14ac:dyDescent="0.2">
      <c r="A154" t="s">
        <v>229</v>
      </c>
      <c r="B154">
        <v>85560</v>
      </c>
      <c r="C154"/>
      <c r="D154"/>
      <c r="E154"/>
      <c r="F154"/>
      <c r="G154"/>
      <c r="H154"/>
      <c r="I154"/>
    </row>
    <row r="155" spans="1:9" x14ac:dyDescent="0.2">
      <c r="A155" t="s">
        <v>230</v>
      </c>
      <c r="B155">
        <v>79235</v>
      </c>
      <c r="C155"/>
      <c r="D155"/>
      <c r="E155"/>
      <c r="F155"/>
      <c r="G155"/>
      <c r="H155"/>
      <c r="I155"/>
    </row>
    <row r="156" spans="1:9" x14ac:dyDescent="0.2">
      <c r="A156" t="s">
        <v>231</v>
      </c>
      <c r="B156">
        <v>99475</v>
      </c>
      <c r="C156"/>
      <c r="D156"/>
      <c r="E156"/>
      <c r="F156"/>
      <c r="G156"/>
      <c r="H156"/>
      <c r="I156"/>
    </row>
    <row r="157" spans="1:9" x14ac:dyDescent="0.2">
      <c r="A157" t="s">
        <v>232</v>
      </c>
      <c r="B157">
        <v>108560</v>
      </c>
      <c r="C157"/>
      <c r="D157"/>
      <c r="E157"/>
      <c r="F157"/>
      <c r="G157"/>
      <c r="H157"/>
      <c r="I157"/>
    </row>
    <row r="158" spans="1:9" x14ac:dyDescent="0.2">
      <c r="A158" t="s">
        <v>233</v>
      </c>
      <c r="B158">
        <v>74980</v>
      </c>
      <c r="C158"/>
      <c r="D158"/>
      <c r="E158"/>
      <c r="F158"/>
      <c r="G158"/>
      <c r="H158"/>
      <c r="I158"/>
    </row>
    <row r="159" spans="1:9" x14ac:dyDescent="0.2">
      <c r="A159" t="s">
        <v>234</v>
      </c>
      <c r="B159">
        <v>86250</v>
      </c>
      <c r="C159"/>
      <c r="D159"/>
      <c r="E159"/>
      <c r="F159"/>
      <c r="G159"/>
      <c r="H159"/>
      <c r="I159"/>
    </row>
    <row r="160" spans="1:9" x14ac:dyDescent="0.2">
      <c r="A160" t="s">
        <v>235</v>
      </c>
      <c r="B160">
        <v>76590</v>
      </c>
      <c r="C160"/>
      <c r="D160"/>
      <c r="E160"/>
      <c r="F160"/>
      <c r="G160"/>
      <c r="H160"/>
      <c r="I160"/>
    </row>
    <row r="161" spans="1:9" x14ac:dyDescent="0.2">
      <c r="A161" t="s">
        <v>236</v>
      </c>
      <c r="B161">
        <v>80500</v>
      </c>
      <c r="C161"/>
      <c r="D161"/>
      <c r="E161"/>
      <c r="F161"/>
      <c r="G161"/>
      <c r="H161"/>
      <c r="I161"/>
    </row>
    <row r="162" spans="1:9" x14ac:dyDescent="0.2">
      <c r="A162" t="s">
        <v>237</v>
      </c>
      <c r="B162">
        <v>74980</v>
      </c>
      <c r="C162"/>
      <c r="D162"/>
      <c r="E162"/>
      <c r="F162"/>
      <c r="G162"/>
      <c r="H162"/>
      <c r="I162"/>
    </row>
    <row r="163" spans="1:9" x14ac:dyDescent="0.2">
      <c r="A163" t="s">
        <v>238</v>
      </c>
      <c r="B163">
        <v>74980</v>
      </c>
      <c r="C163"/>
      <c r="D163"/>
      <c r="E163"/>
      <c r="F163"/>
      <c r="G163"/>
      <c r="H163"/>
      <c r="I163"/>
    </row>
    <row r="164" spans="1:9" x14ac:dyDescent="0.2">
      <c r="A164" t="s">
        <v>239</v>
      </c>
      <c r="B164">
        <v>80500</v>
      </c>
      <c r="C164"/>
      <c r="D164"/>
      <c r="E164"/>
      <c r="F164"/>
      <c r="G164"/>
      <c r="H164"/>
      <c r="I164"/>
    </row>
    <row r="165" spans="1:9" x14ac:dyDescent="0.2">
      <c r="A165" t="s">
        <v>240</v>
      </c>
      <c r="B165">
        <v>76015</v>
      </c>
      <c r="C165"/>
      <c r="D165"/>
      <c r="E165"/>
      <c r="F165"/>
      <c r="G165"/>
      <c r="H165"/>
      <c r="I165"/>
    </row>
    <row r="166" spans="1:9" x14ac:dyDescent="0.2">
      <c r="A166" t="s">
        <v>241</v>
      </c>
      <c r="B166">
        <v>99475</v>
      </c>
      <c r="C166"/>
      <c r="D166"/>
      <c r="E166"/>
      <c r="F166"/>
      <c r="G166"/>
      <c r="H166"/>
      <c r="I166"/>
    </row>
    <row r="167" spans="1:9" x14ac:dyDescent="0.2">
      <c r="A167" t="s">
        <v>242</v>
      </c>
      <c r="B167">
        <v>74980</v>
      </c>
      <c r="C167"/>
      <c r="D167"/>
      <c r="E167"/>
      <c r="F167"/>
      <c r="G167"/>
      <c r="H167"/>
      <c r="I167"/>
    </row>
    <row r="168" spans="1:9" x14ac:dyDescent="0.2">
      <c r="A168" t="s">
        <v>243</v>
      </c>
      <c r="B168">
        <v>79465</v>
      </c>
      <c r="C168"/>
      <c r="D168"/>
      <c r="E168"/>
      <c r="F168"/>
      <c r="G168"/>
      <c r="H168"/>
      <c r="I168"/>
    </row>
    <row r="169" spans="1:9" x14ac:dyDescent="0.2">
      <c r="A169" t="s">
        <v>244</v>
      </c>
      <c r="B169">
        <v>74980</v>
      </c>
      <c r="C169"/>
      <c r="D169"/>
      <c r="E169"/>
      <c r="F169"/>
      <c r="G169"/>
      <c r="H169"/>
      <c r="I169"/>
    </row>
    <row r="170" spans="1:9" x14ac:dyDescent="0.2">
      <c r="A170" t="s">
        <v>245</v>
      </c>
      <c r="B170">
        <v>74980</v>
      </c>
      <c r="C170"/>
      <c r="D170"/>
      <c r="E170"/>
      <c r="F170"/>
      <c r="G170"/>
      <c r="H170"/>
      <c r="I170"/>
    </row>
    <row r="171" spans="1:9" x14ac:dyDescent="0.2">
      <c r="A171" t="s">
        <v>246</v>
      </c>
      <c r="B171">
        <v>78315</v>
      </c>
      <c r="C171"/>
      <c r="D171"/>
      <c r="E171"/>
      <c r="F171"/>
      <c r="G171"/>
      <c r="H171"/>
      <c r="I171"/>
    </row>
    <row r="172" spans="1:9" x14ac:dyDescent="0.2">
      <c r="A172" t="s">
        <v>247</v>
      </c>
      <c r="B172">
        <v>80960</v>
      </c>
      <c r="C172"/>
      <c r="D172"/>
      <c r="E172"/>
      <c r="F172"/>
      <c r="G172"/>
      <c r="H172"/>
      <c r="I172"/>
    </row>
    <row r="173" spans="1:9" x14ac:dyDescent="0.2">
      <c r="A173" t="s">
        <v>248</v>
      </c>
      <c r="B173">
        <v>99475</v>
      </c>
      <c r="C173"/>
      <c r="D173"/>
      <c r="E173"/>
      <c r="F173"/>
      <c r="G173"/>
      <c r="H173"/>
      <c r="I173"/>
    </row>
    <row r="174" spans="1:9" x14ac:dyDescent="0.2">
      <c r="A174" t="s">
        <v>249</v>
      </c>
      <c r="B174">
        <v>74980</v>
      </c>
      <c r="C174"/>
      <c r="D174"/>
      <c r="E174"/>
      <c r="F174"/>
      <c r="G174"/>
      <c r="H174"/>
      <c r="I174"/>
    </row>
    <row r="175" spans="1:9" x14ac:dyDescent="0.2">
      <c r="A175" t="s">
        <v>250</v>
      </c>
      <c r="B175">
        <v>74980</v>
      </c>
      <c r="C175"/>
      <c r="D175"/>
      <c r="E175"/>
      <c r="F175"/>
      <c r="G175"/>
      <c r="H175"/>
      <c r="I175"/>
    </row>
    <row r="176" spans="1:9" x14ac:dyDescent="0.2">
      <c r="A176" t="s">
        <v>251</v>
      </c>
      <c r="B176">
        <v>99475</v>
      </c>
      <c r="C176"/>
      <c r="D176"/>
      <c r="E176"/>
      <c r="F176"/>
      <c r="G176"/>
      <c r="H176"/>
      <c r="I176"/>
    </row>
    <row r="177" spans="1:9" x14ac:dyDescent="0.2">
      <c r="A177" t="s">
        <v>252</v>
      </c>
      <c r="B177">
        <v>74980</v>
      </c>
      <c r="C177"/>
      <c r="D177"/>
      <c r="E177"/>
      <c r="F177"/>
      <c r="G177"/>
      <c r="H177"/>
      <c r="I177"/>
    </row>
    <row r="178" spans="1:9" x14ac:dyDescent="0.2">
      <c r="A178" t="s">
        <v>253</v>
      </c>
      <c r="B178">
        <v>74980</v>
      </c>
      <c r="C178"/>
      <c r="D178"/>
      <c r="E178"/>
      <c r="F178"/>
      <c r="G178"/>
      <c r="H178"/>
      <c r="I178"/>
    </row>
    <row r="179" spans="1:9" x14ac:dyDescent="0.2">
      <c r="A179" t="s">
        <v>254</v>
      </c>
      <c r="B179">
        <v>76475</v>
      </c>
      <c r="C179"/>
      <c r="D179"/>
      <c r="E179"/>
      <c r="F179"/>
      <c r="G179"/>
      <c r="H179"/>
      <c r="I179"/>
    </row>
    <row r="180" spans="1:9" x14ac:dyDescent="0.2">
      <c r="A180" t="s">
        <v>255</v>
      </c>
      <c r="B180">
        <v>74980</v>
      </c>
      <c r="C180"/>
      <c r="D180"/>
      <c r="E180"/>
      <c r="F180"/>
      <c r="G180"/>
      <c r="H180"/>
      <c r="I180"/>
    </row>
    <row r="181" spans="1:9" x14ac:dyDescent="0.2">
      <c r="A181" t="s">
        <v>256</v>
      </c>
      <c r="B181">
        <v>74980</v>
      </c>
      <c r="C181"/>
      <c r="D181"/>
      <c r="E181"/>
      <c r="F181"/>
      <c r="G181"/>
      <c r="H181"/>
      <c r="I181"/>
    </row>
    <row r="182" spans="1:9" x14ac:dyDescent="0.2">
      <c r="A182" t="s">
        <v>257</v>
      </c>
      <c r="B182">
        <v>74980</v>
      </c>
      <c r="C182"/>
      <c r="D182"/>
      <c r="E182"/>
      <c r="F182"/>
      <c r="G182"/>
      <c r="H182"/>
      <c r="I182"/>
    </row>
    <row r="183" spans="1:9" x14ac:dyDescent="0.2">
      <c r="A183" t="s">
        <v>258</v>
      </c>
      <c r="B183">
        <v>78775</v>
      </c>
      <c r="C183"/>
      <c r="D183"/>
      <c r="E183"/>
      <c r="F183"/>
      <c r="G183"/>
      <c r="H183"/>
      <c r="I183"/>
    </row>
    <row r="184" spans="1:9" x14ac:dyDescent="0.2">
      <c r="A184" t="s">
        <v>259</v>
      </c>
      <c r="B184">
        <v>74980</v>
      </c>
      <c r="C184"/>
      <c r="D184"/>
      <c r="E184"/>
      <c r="F184"/>
      <c r="G184"/>
      <c r="H184"/>
      <c r="I184"/>
    </row>
    <row r="185" spans="1:9" x14ac:dyDescent="0.2">
      <c r="A185" t="s">
        <v>260</v>
      </c>
      <c r="B185">
        <v>108560</v>
      </c>
      <c r="C185"/>
      <c r="D185"/>
      <c r="E185"/>
      <c r="F185"/>
      <c r="G185"/>
      <c r="H185"/>
      <c r="I185"/>
    </row>
    <row r="186" spans="1:9" x14ac:dyDescent="0.2">
      <c r="A186" t="s">
        <v>261</v>
      </c>
      <c r="B186">
        <v>81535</v>
      </c>
      <c r="C186"/>
      <c r="D186"/>
      <c r="E186"/>
      <c r="F186"/>
      <c r="G186"/>
      <c r="H186"/>
      <c r="I186"/>
    </row>
    <row r="187" spans="1:9" x14ac:dyDescent="0.2">
      <c r="A187" t="s">
        <v>262</v>
      </c>
      <c r="B187">
        <v>77970</v>
      </c>
      <c r="C187"/>
      <c r="D187"/>
      <c r="E187"/>
      <c r="F187"/>
      <c r="G187"/>
      <c r="H187"/>
      <c r="I187"/>
    </row>
    <row r="188" spans="1:9" x14ac:dyDescent="0.2">
      <c r="A188" t="s">
        <v>263</v>
      </c>
      <c r="B188">
        <v>78775</v>
      </c>
      <c r="C188"/>
      <c r="D188"/>
      <c r="E188"/>
      <c r="F188"/>
      <c r="G188"/>
      <c r="H188"/>
      <c r="I188"/>
    </row>
    <row r="189" spans="1:9" x14ac:dyDescent="0.2">
      <c r="A189" t="s">
        <v>264</v>
      </c>
      <c r="B189">
        <v>179055</v>
      </c>
      <c r="C189"/>
      <c r="D189"/>
      <c r="E189"/>
      <c r="F189"/>
      <c r="G189"/>
      <c r="H189"/>
      <c r="I189"/>
    </row>
    <row r="190" spans="1:9" x14ac:dyDescent="0.2">
      <c r="A190" t="s">
        <v>265</v>
      </c>
      <c r="B190">
        <v>121555</v>
      </c>
      <c r="C190"/>
      <c r="D190"/>
      <c r="E190"/>
      <c r="F190"/>
      <c r="G190"/>
      <c r="H190"/>
      <c r="I190"/>
    </row>
    <row r="191" spans="1:9" x14ac:dyDescent="0.2">
      <c r="A191" t="s">
        <v>266</v>
      </c>
      <c r="B191">
        <v>115920</v>
      </c>
      <c r="C191"/>
      <c r="D191"/>
      <c r="E191"/>
      <c r="F191"/>
      <c r="G191"/>
      <c r="H191"/>
      <c r="I191"/>
    </row>
    <row r="192" spans="1:9" x14ac:dyDescent="0.2">
      <c r="A192" t="s">
        <v>267</v>
      </c>
      <c r="B192">
        <v>104305</v>
      </c>
      <c r="C192"/>
      <c r="D192"/>
      <c r="E192"/>
      <c r="F192"/>
      <c r="G192"/>
      <c r="H192"/>
      <c r="I192"/>
    </row>
    <row r="193" spans="1:9" x14ac:dyDescent="0.2">
      <c r="A193" t="s">
        <v>268</v>
      </c>
      <c r="B193">
        <v>108790</v>
      </c>
      <c r="C193"/>
      <c r="D193"/>
      <c r="E193"/>
      <c r="F193"/>
      <c r="G193"/>
      <c r="H193"/>
      <c r="I193"/>
    </row>
    <row r="194" spans="1:9" x14ac:dyDescent="0.2">
      <c r="A194" t="s">
        <v>269</v>
      </c>
      <c r="B194">
        <v>101085</v>
      </c>
      <c r="C194"/>
      <c r="D194"/>
      <c r="E194"/>
      <c r="F194"/>
      <c r="G194"/>
      <c r="H194"/>
      <c r="I194"/>
    </row>
    <row r="195" spans="1:9" x14ac:dyDescent="0.2">
      <c r="A195" t="s">
        <v>270</v>
      </c>
      <c r="B195">
        <v>179055</v>
      </c>
      <c r="C195"/>
      <c r="D195"/>
      <c r="E195"/>
      <c r="F195"/>
      <c r="G195"/>
      <c r="H195"/>
      <c r="I195"/>
    </row>
    <row r="196" spans="1:9" x14ac:dyDescent="0.2">
      <c r="A196" t="s">
        <v>271</v>
      </c>
      <c r="B196">
        <v>101085</v>
      </c>
      <c r="C196"/>
      <c r="D196"/>
      <c r="E196"/>
      <c r="F196"/>
      <c r="G196"/>
      <c r="H196"/>
      <c r="I196"/>
    </row>
    <row r="197" spans="1:9" x14ac:dyDescent="0.2">
      <c r="A197" t="s">
        <v>272</v>
      </c>
      <c r="B197">
        <v>135585</v>
      </c>
      <c r="C197"/>
      <c r="D197"/>
      <c r="E197"/>
      <c r="F197"/>
      <c r="G197"/>
      <c r="H197"/>
      <c r="I197"/>
    </row>
    <row r="198" spans="1:9" x14ac:dyDescent="0.2">
      <c r="A198" t="s">
        <v>273</v>
      </c>
      <c r="B198">
        <v>101085</v>
      </c>
      <c r="C198"/>
      <c r="D198"/>
      <c r="E198"/>
      <c r="F198"/>
      <c r="G198"/>
      <c r="H198"/>
      <c r="I198"/>
    </row>
    <row r="199" spans="1:9" x14ac:dyDescent="0.2">
      <c r="A199" t="s">
        <v>274</v>
      </c>
      <c r="B199">
        <v>101085</v>
      </c>
      <c r="C199"/>
      <c r="D199"/>
      <c r="E199"/>
      <c r="F199"/>
      <c r="G199"/>
      <c r="H199"/>
      <c r="I199"/>
    </row>
    <row r="200" spans="1:9" x14ac:dyDescent="0.2">
      <c r="A200" t="s">
        <v>275</v>
      </c>
      <c r="B200">
        <v>101545</v>
      </c>
      <c r="C200"/>
      <c r="D200"/>
      <c r="E200"/>
      <c r="F200"/>
      <c r="G200"/>
      <c r="H200"/>
      <c r="I200"/>
    </row>
    <row r="201" spans="1:9" x14ac:dyDescent="0.2">
      <c r="A201" t="s">
        <v>276</v>
      </c>
      <c r="B201">
        <v>101085</v>
      </c>
      <c r="C201"/>
      <c r="D201"/>
      <c r="E201"/>
      <c r="F201"/>
      <c r="G201"/>
      <c r="H201"/>
      <c r="I201"/>
    </row>
    <row r="202" spans="1:9" x14ac:dyDescent="0.2">
      <c r="A202" t="s">
        <v>277</v>
      </c>
      <c r="B202">
        <v>101085</v>
      </c>
      <c r="C202"/>
      <c r="D202"/>
      <c r="E202"/>
      <c r="F202"/>
      <c r="G202"/>
      <c r="H202"/>
      <c r="I202"/>
    </row>
    <row r="203" spans="1:9" x14ac:dyDescent="0.2">
      <c r="A203" t="s">
        <v>278</v>
      </c>
      <c r="B203">
        <v>101085</v>
      </c>
      <c r="C203"/>
      <c r="D203"/>
      <c r="E203"/>
      <c r="F203"/>
      <c r="G203"/>
      <c r="H203"/>
      <c r="I203"/>
    </row>
    <row r="204" spans="1:9" x14ac:dyDescent="0.2">
      <c r="A204" t="s">
        <v>279</v>
      </c>
      <c r="B204">
        <v>101085</v>
      </c>
      <c r="C204"/>
      <c r="D204"/>
      <c r="E204"/>
      <c r="F204"/>
      <c r="G204"/>
      <c r="H204"/>
      <c r="I204"/>
    </row>
    <row r="205" spans="1:9" x14ac:dyDescent="0.2">
      <c r="A205" t="s">
        <v>280</v>
      </c>
      <c r="B205">
        <v>101085</v>
      </c>
      <c r="C205"/>
      <c r="D205"/>
      <c r="E205"/>
      <c r="F205"/>
      <c r="G205"/>
      <c r="H205"/>
      <c r="I205"/>
    </row>
    <row r="206" spans="1:9" x14ac:dyDescent="0.2">
      <c r="A206" t="s">
        <v>281</v>
      </c>
      <c r="B206">
        <v>101085</v>
      </c>
      <c r="C206"/>
      <c r="D206"/>
      <c r="E206"/>
      <c r="F206"/>
      <c r="G206"/>
      <c r="H206"/>
      <c r="I206"/>
    </row>
    <row r="207" spans="1:9" x14ac:dyDescent="0.2">
      <c r="A207" t="s">
        <v>282</v>
      </c>
      <c r="B207">
        <v>159505</v>
      </c>
      <c r="C207"/>
      <c r="D207"/>
      <c r="E207"/>
      <c r="F207"/>
      <c r="G207"/>
      <c r="H207"/>
      <c r="I207"/>
    </row>
    <row r="208" spans="1:9" x14ac:dyDescent="0.2">
      <c r="A208" t="s">
        <v>283</v>
      </c>
      <c r="B208">
        <v>101085</v>
      </c>
      <c r="C208"/>
      <c r="D208"/>
      <c r="E208"/>
      <c r="F208"/>
      <c r="G208"/>
      <c r="H208"/>
      <c r="I208"/>
    </row>
    <row r="209" spans="1:9" x14ac:dyDescent="0.2">
      <c r="A209" t="s">
        <v>284</v>
      </c>
      <c r="B209">
        <v>225170</v>
      </c>
      <c r="C209"/>
      <c r="D209"/>
      <c r="E209"/>
      <c r="F209"/>
      <c r="G209"/>
      <c r="H209"/>
      <c r="I209"/>
    </row>
    <row r="210" spans="1:9" x14ac:dyDescent="0.2">
      <c r="A210" t="s">
        <v>285</v>
      </c>
      <c r="B210">
        <v>101085</v>
      </c>
      <c r="C210"/>
      <c r="D210"/>
      <c r="E210"/>
      <c r="F210"/>
      <c r="G210"/>
      <c r="H210"/>
      <c r="I210"/>
    </row>
    <row r="211" spans="1:9" x14ac:dyDescent="0.2">
      <c r="A211" t="s">
        <v>286</v>
      </c>
      <c r="B211">
        <v>103960</v>
      </c>
      <c r="C211"/>
      <c r="D211"/>
      <c r="E211"/>
      <c r="F211"/>
      <c r="G211"/>
      <c r="H211"/>
      <c r="I211"/>
    </row>
    <row r="212" spans="1:9" x14ac:dyDescent="0.2">
      <c r="A212" t="s">
        <v>287</v>
      </c>
      <c r="B212">
        <v>101085</v>
      </c>
      <c r="C212"/>
      <c r="D212"/>
      <c r="E212"/>
      <c r="F212"/>
      <c r="G212"/>
      <c r="H212"/>
      <c r="I212"/>
    </row>
    <row r="213" spans="1:9" x14ac:dyDescent="0.2">
      <c r="A213" t="s">
        <v>288</v>
      </c>
      <c r="B213">
        <v>101085</v>
      </c>
      <c r="C213"/>
      <c r="D213"/>
      <c r="E213"/>
      <c r="F213"/>
      <c r="G213"/>
      <c r="H213"/>
      <c r="I213"/>
    </row>
    <row r="214" spans="1:9" x14ac:dyDescent="0.2">
      <c r="A214" t="s">
        <v>289</v>
      </c>
      <c r="B214">
        <v>107525</v>
      </c>
      <c r="C214"/>
      <c r="D214"/>
      <c r="E214"/>
      <c r="F214"/>
      <c r="G214"/>
      <c r="H214"/>
      <c r="I214"/>
    </row>
    <row r="215" spans="1:9" x14ac:dyDescent="0.2">
      <c r="A215" t="s">
        <v>290</v>
      </c>
      <c r="B215">
        <v>152260</v>
      </c>
      <c r="C215"/>
      <c r="D215"/>
      <c r="E215"/>
      <c r="F215"/>
      <c r="G215"/>
      <c r="H215"/>
      <c r="I215"/>
    </row>
    <row r="216" spans="1:9" x14ac:dyDescent="0.2">
      <c r="A216" t="s">
        <v>291</v>
      </c>
      <c r="B216">
        <v>168820</v>
      </c>
      <c r="C216"/>
      <c r="D216"/>
      <c r="E216"/>
      <c r="F216"/>
      <c r="G216"/>
      <c r="H216"/>
      <c r="I216"/>
    </row>
    <row r="217" spans="1:9" x14ac:dyDescent="0.2">
      <c r="A217" t="s">
        <v>292</v>
      </c>
      <c r="B217">
        <v>119830</v>
      </c>
      <c r="C217"/>
      <c r="D217"/>
      <c r="E217"/>
      <c r="F217"/>
      <c r="G217"/>
      <c r="H217"/>
      <c r="I217"/>
    </row>
    <row r="218" spans="1:9" x14ac:dyDescent="0.2">
      <c r="A218" t="s">
        <v>293</v>
      </c>
      <c r="B218">
        <v>181470</v>
      </c>
      <c r="C218"/>
      <c r="D218"/>
      <c r="E218"/>
      <c r="F218"/>
      <c r="G218"/>
      <c r="H218"/>
      <c r="I218"/>
    </row>
    <row r="219" spans="1:9" x14ac:dyDescent="0.2">
      <c r="A219" t="s">
        <v>294</v>
      </c>
      <c r="B219">
        <v>135585</v>
      </c>
      <c r="C219"/>
      <c r="D219"/>
      <c r="E219"/>
      <c r="F219"/>
      <c r="G219"/>
      <c r="H219"/>
      <c r="I219"/>
    </row>
    <row r="220" spans="1:9" x14ac:dyDescent="0.2">
      <c r="A220" t="s">
        <v>295</v>
      </c>
      <c r="B220">
        <v>105915</v>
      </c>
      <c r="C220"/>
      <c r="D220"/>
      <c r="E220"/>
      <c r="F220"/>
      <c r="G220"/>
      <c r="H220"/>
      <c r="I220"/>
    </row>
    <row r="221" spans="1:9" x14ac:dyDescent="0.2">
      <c r="A221" t="s">
        <v>296</v>
      </c>
      <c r="B221">
        <v>117875</v>
      </c>
      <c r="C221"/>
      <c r="D221"/>
      <c r="E221"/>
      <c r="F221"/>
      <c r="G221"/>
      <c r="H221"/>
      <c r="I221"/>
    </row>
    <row r="222" spans="1:9" x14ac:dyDescent="0.2">
      <c r="A222" t="s">
        <v>297</v>
      </c>
      <c r="B222">
        <v>135585</v>
      </c>
      <c r="C222"/>
      <c r="D222"/>
      <c r="E222"/>
      <c r="F222"/>
      <c r="G222"/>
      <c r="H222"/>
      <c r="I222"/>
    </row>
    <row r="223" spans="1:9" x14ac:dyDescent="0.2">
      <c r="A223" t="s">
        <v>298</v>
      </c>
      <c r="B223">
        <v>140760</v>
      </c>
      <c r="C223"/>
      <c r="D223"/>
      <c r="E223"/>
      <c r="F223"/>
      <c r="G223"/>
      <c r="H223"/>
      <c r="I223"/>
    </row>
    <row r="224" spans="1:9" x14ac:dyDescent="0.2">
      <c r="A224" t="s">
        <v>299</v>
      </c>
      <c r="B224">
        <v>117875</v>
      </c>
      <c r="C224"/>
      <c r="D224"/>
      <c r="E224"/>
      <c r="F224"/>
      <c r="G224"/>
      <c r="H224"/>
      <c r="I224"/>
    </row>
    <row r="225" spans="1:9" x14ac:dyDescent="0.2">
      <c r="A225" t="s">
        <v>300</v>
      </c>
      <c r="B225">
        <v>174225</v>
      </c>
      <c r="C225"/>
      <c r="D225"/>
      <c r="E225"/>
      <c r="F225"/>
      <c r="G225"/>
      <c r="H225"/>
      <c r="I225"/>
    </row>
    <row r="226" spans="1:9" x14ac:dyDescent="0.2">
      <c r="A226" t="s">
        <v>301</v>
      </c>
      <c r="B226">
        <v>225170</v>
      </c>
      <c r="C226"/>
      <c r="D226"/>
      <c r="E226"/>
      <c r="F226"/>
      <c r="G226"/>
      <c r="H226"/>
      <c r="I226"/>
    </row>
    <row r="227" spans="1:9" x14ac:dyDescent="0.2">
      <c r="A227" t="s">
        <v>302</v>
      </c>
      <c r="B227">
        <v>110860</v>
      </c>
      <c r="C227"/>
      <c r="D227"/>
      <c r="E227"/>
      <c r="F227"/>
      <c r="G227"/>
      <c r="H227"/>
      <c r="I227"/>
    </row>
    <row r="228" spans="1:9" x14ac:dyDescent="0.2">
      <c r="A228" t="s">
        <v>303</v>
      </c>
      <c r="B228">
        <v>146395</v>
      </c>
      <c r="C228"/>
      <c r="D228"/>
      <c r="E228"/>
      <c r="F228"/>
      <c r="G228"/>
      <c r="H228"/>
      <c r="I228"/>
    </row>
    <row r="229" spans="1:9" x14ac:dyDescent="0.2">
      <c r="A229" t="s">
        <v>304</v>
      </c>
      <c r="B229">
        <v>225170</v>
      </c>
      <c r="C229"/>
      <c r="D229"/>
      <c r="E229"/>
      <c r="F229"/>
      <c r="G229"/>
      <c r="H229"/>
      <c r="I229"/>
    </row>
    <row r="230" spans="1:9" x14ac:dyDescent="0.2">
      <c r="A230" t="s">
        <v>305</v>
      </c>
      <c r="B230">
        <v>186990</v>
      </c>
      <c r="C230"/>
      <c r="D230"/>
      <c r="E230"/>
      <c r="F230"/>
      <c r="G230"/>
      <c r="H230"/>
      <c r="I230"/>
    </row>
    <row r="231" spans="1:9" x14ac:dyDescent="0.2">
      <c r="A231" t="s">
        <v>306</v>
      </c>
      <c r="B231">
        <v>211945</v>
      </c>
      <c r="C231"/>
      <c r="D231"/>
      <c r="E231"/>
      <c r="F231"/>
      <c r="G231"/>
      <c r="H231"/>
      <c r="I231"/>
    </row>
    <row r="232" spans="1:9" x14ac:dyDescent="0.2">
      <c r="A232" t="s">
        <v>307</v>
      </c>
      <c r="B232">
        <v>208265</v>
      </c>
      <c r="C232"/>
      <c r="D232"/>
      <c r="E232"/>
      <c r="F232"/>
      <c r="G232"/>
      <c r="H232"/>
      <c r="I232"/>
    </row>
    <row r="233" spans="1:9" x14ac:dyDescent="0.2">
      <c r="A233" t="s">
        <v>308</v>
      </c>
      <c r="B233">
        <v>102465</v>
      </c>
      <c r="C233"/>
      <c r="D233"/>
      <c r="E233"/>
      <c r="F233"/>
      <c r="G233"/>
      <c r="H233"/>
      <c r="I233"/>
    </row>
    <row r="234" spans="1:9" x14ac:dyDescent="0.2">
      <c r="A234" t="s">
        <v>309</v>
      </c>
      <c r="B234">
        <v>101085</v>
      </c>
      <c r="C234"/>
      <c r="D234"/>
      <c r="E234"/>
      <c r="F234"/>
      <c r="G234"/>
      <c r="H234"/>
      <c r="I234"/>
    </row>
    <row r="235" spans="1:9" x14ac:dyDescent="0.2">
      <c r="A235" t="s">
        <v>310</v>
      </c>
      <c r="B235">
        <v>101085</v>
      </c>
      <c r="C235"/>
      <c r="D235"/>
      <c r="E235"/>
      <c r="F235"/>
      <c r="G235"/>
      <c r="H235"/>
      <c r="I235"/>
    </row>
    <row r="236" spans="1:9" x14ac:dyDescent="0.2">
      <c r="A236" t="s">
        <v>311</v>
      </c>
      <c r="B236">
        <v>144670</v>
      </c>
      <c r="C236"/>
      <c r="D236"/>
      <c r="E236"/>
      <c r="F236"/>
      <c r="G236"/>
      <c r="H236"/>
      <c r="I236"/>
    </row>
    <row r="237" spans="1:9" x14ac:dyDescent="0.2">
      <c r="A237" t="s">
        <v>312</v>
      </c>
      <c r="B237">
        <v>159045</v>
      </c>
      <c r="C237"/>
      <c r="D237"/>
      <c r="E237"/>
      <c r="F237"/>
      <c r="G237"/>
      <c r="H237"/>
      <c r="I237"/>
    </row>
    <row r="238" spans="1:9" x14ac:dyDescent="0.2">
      <c r="A238" t="s">
        <v>313</v>
      </c>
      <c r="B238">
        <v>104765</v>
      </c>
      <c r="C238"/>
      <c r="D238"/>
      <c r="E238"/>
      <c r="F238"/>
      <c r="G238"/>
      <c r="H238"/>
      <c r="I238"/>
    </row>
    <row r="239" spans="1:9" x14ac:dyDescent="0.2">
      <c r="A239" t="s">
        <v>314</v>
      </c>
      <c r="B239">
        <v>101085</v>
      </c>
      <c r="C239"/>
      <c r="D239"/>
      <c r="E239"/>
      <c r="F239"/>
      <c r="G239"/>
      <c r="H239"/>
      <c r="I239"/>
    </row>
    <row r="240" spans="1:9" x14ac:dyDescent="0.2">
      <c r="A240" t="s">
        <v>315</v>
      </c>
      <c r="B240">
        <v>101085</v>
      </c>
      <c r="C240"/>
      <c r="D240"/>
      <c r="E240"/>
      <c r="F240"/>
      <c r="G240"/>
      <c r="H240"/>
      <c r="I240"/>
    </row>
    <row r="241" spans="1:9" x14ac:dyDescent="0.2">
      <c r="A241" t="s">
        <v>316</v>
      </c>
      <c r="B241">
        <v>101085</v>
      </c>
      <c r="C241"/>
      <c r="D241"/>
      <c r="E241"/>
      <c r="F241"/>
      <c r="G241"/>
      <c r="H241"/>
      <c r="I241"/>
    </row>
    <row r="242" spans="1:9" x14ac:dyDescent="0.2">
      <c r="A242" t="s">
        <v>317</v>
      </c>
      <c r="B242">
        <v>101085</v>
      </c>
      <c r="C242"/>
      <c r="D242"/>
      <c r="E242"/>
      <c r="F242"/>
      <c r="G242"/>
      <c r="H242"/>
      <c r="I242"/>
    </row>
    <row r="243" spans="1:9" x14ac:dyDescent="0.2">
      <c r="A243" t="s">
        <v>318</v>
      </c>
      <c r="B243">
        <v>111435</v>
      </c>
      <c r="C243"/>
      <c r="D243"/>
      <c r="E243"/>
      <c r="F243"/>
      <c r="G243"/>
      <c r="H243"/>
      <c r="I243"/>
    </row>
    <row r="244" spans="1:9" x14ac:dyDescent="0.2">
      <c r="A244" t="s">
        <v>319</v>
      </c>
      <c r="B244">
        <v>161805</v>
      </c>
      <c r="C244"/>
      <c r="D244"/>
      <c r="E244"/>
      <c r="F244"/>
      <c r="G244"/>
      <c r="H244"/>
      <c r="I244"/>
    </row>
    <row r="245" spans="1:9" x14ac:dyDescent="0.2">
      <c r="A245" t="s">
        <v>320</v>
      </c>
      <c r="B245">
        <v>132595</v>
      </c>
      <c r="C245"/>
      <c r="D245"/>
      <c r="E245"/>
      <c r="F245"/>
      <c r="G245"/>
      <c r="H245"/>
      <c r="I245"/>
    </row>
    <row r="246" spans="1:9" x14ac:dyDescent="0.2">
      <c r="A246" t="s">
        <v>321</v>
      </c>
      <c r="B246">
        <v>101085</v>
      </c>
      <c r="C246"/>
      <c r="D246"/>
      <c r="E246"/>
      <c r="F246"/>
      <c r="G246"/>
      <c r="H246"/>
      <c r="I246"/>
    </row>
    <row r="247" spans="1:9" x14ac:dyDescent="0.2">
      <c r="A247" t="s">
        <v>322</v>
      </c>
      <c r="B247">
        <v>149960</v>
      </c>
      <c r="C247"/>
      <c r="D247"/>
      <c r="E247"/>
      <c r="F247"/>
      <c r="G247"/>
      <c r="H247"/>
      <c r="I247"/>
    </row>
    <row r="248" spans="1:9" x14ac:dyDescent="0.2">
      <c r="A248" t="s">
        <v>323</v>
      </c>
      <c r="B248">
        <v>108330</v>
      </c>
      <c r="C248"/>
      <c r="D248"/>
      <c r="E248"/>
      <c r="F248"/>
      <c r="G248"/>
      <c r="H248"/>
      <c r="I248"/>
    </row>
    <row r="249" spans="1:9" x14ac:dyDescent="0.2">
      <c r="A249" t="s">
        <v>324</v>
      </c>
      <c r="B249">
        <v>149960</v>
      </c>
      <c r="C249"/>
      <c r="D249"/>
      <c r="E249"/>
      <c r="F249"/>
      <c r="G249"/>
      <c r="H249"/>
      <c r="I249"/>
    </row>
    <row r="250" spans="1:9" x14ac:dyDescent="0.2">
      <c r="A250" t="s">
        <v>325</v>
      </c>
      <c r="B250">
        <v>108330</v>
      </c>
      <c r="C250"/>
      <c r="D250"/>
      <c r="E250"/>
      <c r="F250"/>
      <c r="G250"/>
      <c r="H250"/>
      <c r="I250"/>
    </row>
    <row r="251" spans="1:9" x14ac:dyDescent="0.2">
      <c r="A251" t="s">
        <v>326</v>
      </c>
      <c r="B251">
        <v>108330</v>
      </c>
      <c r="C251"/>
      <c r="D251"/>
      <c r="E251"/>
      <c r="F251"/>
      <c r="G251"/>
      <c r="H251"/>
      <c r="I251"/>
    </row>
    <row r="252" spans="1:9" x14ac:dyDescent="0.2">
      <c r="A252" t="s">
        <v>327</v>
      </c>
      <c r="B252">
        <v>108330</v>
      </c>
      <c r="C252"/>
      <c r="D252"/>
      <c r="E252"/>
      <c r="F252"/>
      <c r="G252"/>
      <c r="H252"/>
      <c r="I252"/>
    </row>
    <row r="253" spans="1:9" x14ac:dyDescent="0.2">
      <c r="A253" t="s">
        <v>328</v>
      </c>
      <c r="B253">
        <v>167900</v>
      </c>
      <c r="C253"/>
      <c r="D253"/>
      <c r="E253"/>
      <c r="F253"/>
      <c r="G253"/>
      <c r="H253"/>
      <c r="I253"/>
    </row>
    <row r="254" spans="1:9" x14ac:dyDescent="0.2">
      <c r="A254" t="s">
        <v>329</v>
      </c>
      <c r="B254">
        <v>149960</v>
      </c>
      <c r="C254"/>
      <c r="D254"/>
      <c r="E254"/>
      <c r="F254"/>
      <c r="G254"/>
      <c r="H254"/>
      <c r="I254"/>
    </row>
    <row r="255" spans="1:9" x14ac:dyDescent="0.2">
      <c r="A255" t="s">
        <v>330</v>
      </c>
      <c r="B255">
        <v>108330</v>
      </c>
      <c r="C255"/>
      <c r="D255"/>
      <c r="E255"/>
      <c r="F255"/>
      <c r="G255"/>
      <c r="H255"/>
      <c r="I255"/>
    </row>
    <row r="256" spans="1:9" x14ac:dyDescent="0.2">
      <c r="A256" t="s">
        <v>331</v>
      </c>
      <c r="B256">
        <v>108330</v>
      </c>
      <c r="C256"/>
      <c r="D256"/>
      <c r="E256"/>
      <c r="F256"/>
      <c r="G256"/>
      <c r="H256"/>
      <c r="I256"/>
    </row>
    <row r="257" spans="1:9" x14ac:dyDescent="0.2">
      <c r="A257" t="s">
        <v>332</v>
      </c>
      <c r="B257">
        <v>149960</v>
      </c>
      <c r="C257"/>
      <c r="D257"/>
      <c r="E257"/>
      <c r="F257"/>
      <c r="G257"/>
      <c r="H257"/>
      <c r="I257"/>
    </row>
    <row r="258" spans="1:9" x14ac:dyDescent="0.2">
      <c r="A258" t="s">
        <v>333</v>
      </c>
      <c r="B258">
        <v>108330</v>
      </c>
      <c r="C258"/>
      <c r="D258"/>
      <c r="E258"/>
      <c r="F258"/>
      <c r="G258"/>
      <c r="H258"/>
      <c r="I258"/>
    </row>
    <row r="259" spans="1:9" x14ac:dyDescent="0.2">
      <c r="A259" t="s">
        <v>334</v>
      </c>
      <c r="B259">
        <v>108330</v>
      </c>
      <c r="C259"/>
      <c r="D259"/>
      <c r="E259"/>
      <c r="F259"/>
      <c r="G259"/>
      <c r="H259"/>
      <c r="I259"/>
    </row>
    <row r="260" spans="1:9" x14ac:dyDescent="0.2">
      <c r="A260" t="s">
        <v>335</v>
      </c>
      <c r="B260">
        <v>108330</v>
      </c>
      <c r="C260"/>
      <c r="D260"/>
      <c r="E260"/>
      <c r="F260"/>
      <c r="G260"/>
      <c r="H260"/>
      <c r="I260"/>
    </row>
    <row r="261" spans="1:9" x14ac:dyDescent="0.2">
      <c r="A261" t="s">
        <v>336</v>
      </c>
      <c r="B261">
        <v>108330</v>
      </c>
      <c r="C261"/>
      <c r="D261"/>
      <c r="E261"/>
      <c r="F261"/>
      <c r="G261"/>
      <c r="H261"/>
      <c r="I261"/>
    </row>
    <row r="262" spans="1:9" x14ac:dyDescent="0.2">
      <c r="A262" t="s">
        <v>337</v>
      </c>
      <c r="B262">
        <v>108330</v>
      </c>
      <c r="C262"/>
      <c r="D262"/>
      <c r="E262"/>
      <c r="F262"/>
      <c r="G262"/>
      <c r="H262"/>
      <c r="I262"/>
    </row>
    <row r="263" spans="1:9" x14ac:dyDescent="0.2">
      <c r="A263" t="s">
        <v>338</v>
      </c>
      <c r="B263">
        <v>149960</v>
      </c>
      <c r="C263"/>
      <c r="D263"/>
      <c r="E263"/>
      <c r="F263"/>
      <c r="G263"/>
      <c r="H263"/>
      <c r="I263"/>
    </row>
    <row r="264" spans="1:9" x14ac:dyDescent="0.2">
      <c r="A264" t="s">
        <v>339</v>
      </c>
      <c r="B264">
        <v>110055</v>
      </c>
      <c r="C264"/>
      <c r="D264"/>
      <c r="E264"/>
      <c r="F264"/>
      <c r="G264"/>
      <c r="H264"/>
      <c r="I264"/>
    </row>
    <row r="265" spans="1:9" x14ac:dyDescent="0.2">
      <c r="A265" t="s">
        <v>340</v>
      </c>
      <c r="B265">
        <v>149960</v>
      </c>
      <c r="C265"/>
      <c r="D265"/>
      <c r="E265"/>
      <c r="F265"/>
      <c r="G265"/>
      <c r="H265"/>
      <c r="I265"/>
    </row>
    <row r="266" spans="1:9" x14ac:dyDescent="0.2">
      <c r="A266" t="s">
        <v>341</v>
      </c>
      <c r="B266">
        <v>149615</v>
      </c>
      <c r="C266"/>
      <c r="D266"/>
      <c r="E266"/>
      <c r="F266"/>
      <c r="G266"/>
      <c r="H266"/>
      <c r="I266"/>
    </row>
    <row r="267" spans="1:9" x14ac:dyDescent="0.2">
      <c r="A267" t="s">
        <v>342</v>
      </c>
      <c r="B267">
        <v>149960</v>
      </c>
      <c r="C267"/>
      <c r="D267"/>
      <c r="E267"/>
      <c r="F267"/>
      <c r="G267"/>
      <c r="H267"/>
      <c r="I267"/>
    </row>
    <row r="268" spans="1:9" x14ac:dyDescent="0.2">
      <c r="A268" t="s">
        <v>343</v>
      </c>
      <c r="B268">
        <v>119600</v>
      </c>
      <c r="C268"/>
      <c r="D268"/>
      <c r="E268"/>
      <c r="F268"/>
      <c r="G268"/>
      <c r="H268"/>
      <c r="I268"/>
    </row>
    <row r="269" spans="1:9" x14ac:dyDescent="0.2">
      <c r="A269" t="s">
        <v>344</v>
      </c>
      <c r="B269">
        <v>108330</v>
      </c>
      <c r="C269"/>
      <c r="D269"/>
      <c r="E269"/>
      <c r="F269"/>
      <c r="G269"/>
      <c r="H269"/>
      <c r="I269"/>
    </row>
    <row r="270" spans="1:9" x14ac:dyDescent="0.2">
      <c r="A270" t="s">
        <v>345</v>
      </c>
      <c r="B270">
        <v>117760</v>
      </c>
      <c r="C270"/>
      <c r="D270"/>
      <c r="E270"/>
      <c r="F270"/>
      <c r="G270"/>
      <c r="H270"/>
      <c r="I270"/>
    </row>
    <row r="271" spans="1:9" x14ac:dyDescent="0.2">
      <c r="A271" t="s">
        <v>346</v>
      </c>
      <c r="B271">
        <v>149960</v>
      </c>
      <c r="C271"/>
      <c r="D271"/>
      <c r="E271"/>
      <c r="F271"/>
      <c r="G271"/>
      <c r="H271"/>
      <c r="I271"/>
    </row>
    <row r="272" spans="1:9" x14ac:dyDescent="0.2">
      <c r="A272" t="s">
        <v>347</v>
      </c>
      <c r="B272">
        <v>117990</v>
      </c>
      <c r="C272"/>
      <c r="D272"/>
      <c r="E272"/>
      <c r="F272"/>
      <c r="G272"/>
      <c r="H272"/>
      <c r="I272"/>
    </row>
    <row r="273" spans="1:9" x14ac:dyDescent="0.2">
      <c r="A273" t="s">
        <v>348</v>
      </c>
      <c r="B273">
        <v>118450</v>
      </c>
      <c r="C273"/>
      <c r="D273"/>
      <c r="E273"/>
      <c r="F273"/>
      <c r="G273"/>
      <c r="H273"/>
      <c r="I273"/>
    </row>
    <row r="274" spans="1:9" x14ac:dyDescent="0.2">
      <c r="A274" t="s">
        <v>349</v>
      </c>
      <c r="B274">
        <v>108330</v>
      </c>
      <c r="C274"/>
      <c r="D274"/>
      <c r="E274"/>
      <c r="F274"/>
      <c r="G274"/>
      <c r="H274"/>
      <c r="I274"/>
    </row>
    <row r="275" spans="1:9" x14ac:dyDescent="0.2">
      <c r="A275" t="s">
        <v>350</v>
      </c>
      <c r="B275">
        <v>108330</v>
      </c>
      <c r="C275"/>
      <c r="D275"/>
      <c r="E275"/>
      <c r="F275"/>
      <c r="G275"/>
      <c r="H275"/>
      <c r="I275"/>
    </row>
    <row r="276" spans="1:9" x14ac:dyDescent="0.2">
      <c r="A276" t="s">
        <v>351</v>
      </c>
      <c r="B276">
        <v>108330</v>
      </c>
      <c r="C276"/>
      <c r="D276"/>
      <c r="E276"/>
      <c r="F276"/>
      <c r="G276"/>
      <c r="H276"/>
      <c r="I276"/>
    </row>
    <row r="277" spans="1:9" x14ac:dyDescent="0.2">
      <c r="A277" t="s">
        <v>352</v>
      </c>
      <c r="B277">
        <v>149960</v>
      </c>
      <c r="C277"/>
      <c r="D277"/>
      <c r="E277"/>
      <c r="F277"/>
      <c r="G277"/>
      <c r="H277"/>
      <c r="I277"/>
    </row>
    <row r="278" spans="1:9" x14ac:dyDescent="0.2">
      <c r="A278" t="s">
        <v>353</v>
      </c>
      <c r="B278">
        <v>108330</v>
      </c>
      <c r="C278"/>
      <c r="D278"/>
      <c r="E278"/>
      <c r="F278"/>
      <c r="G278"/>
      <c r="H278"/>
      <c r="I278"/>
    </row>
    <row r="279" spans="1:9" x14ac:dyDescent="0.2">
      <c r="A279" t="s">
        <v>354</v>
      </c>
      <c r="B279">
        <v>108330</v>
      </c>
      <c r="C279"/>
      <c r="D279"/>
      <c r="E279"/>
      <c r="F279"/>
      <c r="G279"/>
      <c r="H279"/>
      <c r="I279"/>
    </row>
    <row r="280" spans="1:9" x14ac:dyDescent="0.2">
      <c r="A280" t="s">
        <v>355</v>
      </c>
      <c r="B280">
        <v>110055</v>
      </c>
      <c r="C280"/>
      <c r="D280"/>
      <c r="E280"/>
      <c r="F280"/>
      <c r="G280"/>
      <c r="H280"/>
      <c r="I280"/>
    </row>
    <row r="281" spans="1:9" x14ac:dyDescent="0.2">
      <c r="A281" t="s">
        <v>356</v>
      </c>
      <c r="B281">
        <v>127075</v>
      </c>
      <c r="C281"/>
      <c r="D281"/>
      <c r="E281"/>
      <c r="F281"/>
      <c r="G281"/>
      <c r="H281"/>
      <c r="I281"/>
    </row>
    <row r="282" spans="1:9" x14ac:dyDescent="0.2">
      <c r="A282" t="s">
        <v>357</v>
      </c>
      <c r="B282">
        <v>136620</v>
      </c>
      <c r="C282"/>
      <c r="D282"/>
      <c r="E282"/>
      <c r="F282"/>
      <c r="G282"/>
      <c r="H282"/>
      <c r="I282"/>
    </row>
    <row r="283" spans="1:9" x14ac:dyDescent="0.2">
      <c r="A283" t="s">
        <v>358</v>
      </c>
      <c r="B283">
        <v>108330</v>
      </c>
      <c r="C283"/>
      <c r="D283"/>
      <c r="E283"/>
      <c r="F283"/>
      <c r="G283"/>
      <c r="H283"/>
      <c r="I283"/>
    </row>
    <row r="284" spans="1:9" x14ac:dyDescent="0.2">
      <c r="A284" t="s">
        <v>359</v>
      </c>
      <c r="B284">
        <v>109250</v>
      </c>
      <c r="C284"/>
      <c r="D284"/>
      <c r="E284"/>
      <c r="F284"/>
      <c r="G284"/>
      <c r="H284"/>
      <c r="I284"/>
    </row>
    <row r="285" spans="1:9" x14ac:dyDescent="0.2">
      <c r="A285" t="s">
        <v>360</v>
      </c>
      <c r="B285">
        <v>108330</v>
      </c>
      <c r="C285"/>
      <c r="D285"/>
      <c r="E285"/>
      <c r="F285"/>
      <c r="G285"/>
      <c r="H285"/>
      <c r="I285"/>
    </row>
    <row r="286" spans="1:9" x14ac:dyDescent="0.2">
      <c r="A286" t="s">
        <v>361</v>
      </c>
      <c r="B286">
        <v>108330</v>
      </c>
      <c r="C286"/>
      <c r="D286"/>
      <c r="E286"/>
      <c r="F286"/>
      <c r="G286"/>
      <c r="H286"/>
      <c r="I286"/>
    </row>
    <row r="287" spans="1:9" x14ac:dyDescent="0.2">
      <c r="A287" t="s">
        <v>362</v>
      </c>
      <c r="B287">
        <v>108330</v>
      </c>
      <c r="C287"/>
      <c r="D287"/>
      <c r="E287"/>
      <c r="F287"/>
      <c r="G287"/>
      <c r="H287"/>
      <c r="I287"/>
    </row>
    <row r="288" spans="1:9" x14ac:dyDescent="0.2">
      <c r="A288" t="s">
        <v>363</v>
      </c>
      <c r="B288">
        <v>108330</v>
      </c>
      <c r="C288"/>
      <c r="D288"/>
      <c r="E288"/>
      <c r="F288"/>
      <c r="G288"/>
      <c r="H288"/>
      <c r="I288"/>
    </row>
    <row r="289" spans="1:9" x14ac:dyDescent="0.2">
      <c r="A289" t="s">
        <v>364</v>
      </c>
      <c r="B289">
        <v>108330</v>
      </c>
      <c r="C289"/>
      <c r="D289"/>
      <c r="E289"/>
      <c r="F289"/>
      <c r="G289"/>
      <c r="H289"/>
      <c r="I289"/>
    </row>
    <row r="290" spans="1:9" x14ac:dyDescent="0.2">
      <c r="A290" t="s">
        <v>365</v>
      </c>
      <c r="B290">
        <v>108330</v>
      </c>
      <c r="C290"/>
      <c r="D290"/>
      <c r="E290"/>
      <c r="F290"/>
      <c r="G290"/>
      <c r="H290"/>
      <c r="I290"/>
    </row>
    <row r="291" spans="1:9" x14ac:dyDescent="0.2">
      <c r="A291" t="s">
        <v>366</v>
      </c>
      <c r="B291">
        <v>108330</v>
      </c>
      <c r="C291"/>
      <c r="D291"/>
      <c r="E291"/>
      <c r="F291"/>
      <c r="G291"/>
      <c r="H291"/>
      <c r="I291"/>
    </row>
    <row r="292" spans="1:9" x14ac:dyDescent="0.2">
      <c r="A292" t="s">
        <v>367</v>
      </c>
      <c r="B292">
        <v>108330</v>
      </c>
      <c r="C292"/>
      <c r="D292"/>
      <c r="E292"/>
      <c r="F292"/>
      <c r="G292"/>
      <c r="H292"/>
      <c r="I292"/>
    </row>
    <row r="293" spans="1:9" x14ac:dyDescent="0.2">
      <c r="A293" t="s">
        <v>368</v>
      </c>
      <c r="B293">
        <v>117760</v>
      </c>
      <c r="C293"/>
      <c r="D293"/>
      <c r="E293"/>
      <c r="F293"/>
      <c r="G293"/>
      <c r="H293"/>
      <c r="I293"/>
    </row>
    <row r="294" spans="1:9" x14ac:dyDescent="0.2">
      <c r="A294" t="s">
        <v>369</v>
      </c>
      <c r="B294">
        <v>149960</v>
      </c>
      <c r="C294"/>
      <c r="D294"/>
      <c r="E294"/>
      <c r="F294"/>
      <c r="G294"/>
      <c r="H294"/>
      <c r="I294"/>
    </row>
    <row r="295" spans="1:9" x14ac:dyDescent="0.2">
      <c r="A295" t="s">
        <v>370</v>
      </c>
      <c r="B295">
        <v>108330</v>
      </c>
      <c r="C295"/>
      <c r="D295"/>
      <c r="E295"/>
      <c r="F295"/>
      <c r="G295"/>
      <c r="H295"/>
      <c r="I295"/>
    </row>
    <row r="296" spans="1:9" x14ac:dyDescent="0.2">
      <c r="A296" t="s">
        <v>371</v>
      </c>
      <c r="B296">
        <v>144555</v>
      </c>
      <c r="C296"/>
      <c r="D296"/>
      <c r="E296"/>
      <c r="F296"/>
      <c r="G296"/>
      <c r="H296"/>
      <c r="I296"/>
    </row>
    <row r="297" spans="1:9" x14ac:dyDescent="0.2">
      <c r="A297" t="s">
        <v>372</v>
      </c>
      <c r="B297">
        <v>108330</v>
      </c>
      <c r="C297"/>
      <c r="D297"/>
      <c r="E297"/>
      <c r="F297"/>
      <c r="G297"/>
      <c r="H297"/>
      <c r="I297"/>
    </row>
    <row r="298" spans="1:9" x14ac:dyDescent="0.2">
      <c r="A298" t="s">
        <v>373</v>
      </c>
      <c r="B298">
        <v>108330</v>
      </c>
      <c r="C298"/>
      <c r="D298"/>
      <c r="E298"/>
      <c r="F298"/>
      <c r="G298"/>
      <c r="H298"/>
      <c r="I298"/>
    </row>
    <row r="299" spans="1:9" x14ac:dyDescent="0.2">
      <c r="A299" t="s">
        <v>374</v>
      </c>
      <c r="B299">
        <v>108330</v>
      </c>
      <c r="C299"/>
      <c r="D299"/>
      <c r="E299"/>
      <c r="F299"/>
      <c r="G299"/>
      <c r="H299"/>
      <c r="I299"/>
    </row>
    <row r="300" spans="1:9" x14ac:dyDescent="0.2">
      <c r="A300" t="s">
        <v>375</v>
      </c>
      <c r="B300">
        <v>108330</v>
      </c>
      <c r="C300"/>
      <c r="D300"/>
      <c r="E300"/>
      <c r="F300"/>
      <c r="G300"/>
      <c r="H300"/>
      <c r="I300"/>
    </row>
    <row r="301" spans="1:9" x14ac:dyDescent="0.2">
      <c r="A301" t="s">
        <v>376</v>
      </c>
      <c r="B301">
        <v>136965</v>
      </c>
      <c r="C301"/>
      <c r="D301"/>
      <c r="E301"/>
      <c r="F301"/>
      <c r="G301"/>
      <c r="H301"/>
      <c r="I301"/>
    </row>
    <row r="302" spans="1:9" x14ac:dyDescent="0.2">
      <c r="A302" t="s">
        <v>377</v>
      </c>
      <c r="B302">
        <v>108330</v>
      </c>
      <c r="C302"/>
      <c r="D302"/>
      <c r="E302"/>
      <c r="F302"/>
      <c r="G302"/>
      <c r="H302"/>
      <c r="I302"/>
    </row>
    <row r="303" spans="1:9" x14ac:dyDescent="0.2">
      <c r="A303" t="s">
        <v>378</v>
      </c>
      <c r="B303">
        <v>108330</v>
      </c>
      <c r="C303"/>
      <c r="D303"/>
      <c r="E303"/>
      <c r="F303"/>
      <c r="G303"/>
      <c r="H303"/>
      <c r="I303"/>
    </row>
    <row r="304" spans="1:9" x14ac:dyDescent="0.2">
      <c r="A304" t="s">
        <v>379</v>
      </c>
      <c r="B304">
        <v>126040</v>
      </c>
      <c r="C304"/>
      <c r="D304"/>
      <c r="E304"/>
      <c r="F304"/>
      <c r="G304"/>
      <c r="H304"/>
      <c r="I304"/>
    </row>
    <row r="305" spans="1:9" x14ac:dyDescent="0.2">
      <c r="A305" t="s">
        <v>380</v>
      </c>
      <c r="B305">
        <v>108330</v>
      </c>
      <c r="C305"/>
      <c r="D305"/>
      <c r="E305"/>
      <c r="F305"/>
      <c r="G305"/>
      <c r="H305"/>
      <c r="I305"/>
    </row>
    <row r="306" spans="1:9" x14ac:dyDescent="0.2">
      <c r="A306" t="s">
        <v>381</v>
      </c>
      <c r="B306">
        <v>140070</v>
      </c>
      <c r="C306"/>
      <c r="D306"/>
      <c r="E306"/>
      <c r="F306"/>
      <c r="G306"/>
      <c r="H306"/>
      <c r="I306"/>
    </row>
    <row r="307" spans="1:9" x14ac:dyDescent="0.2">
      <c r="A307" t="s">
        <v>382</v>
      </c>
      <c r="B307">
        <v>108445</v>
      </c>
      <c r="C307"/>
      <c r="D307"/>
      <c r="E307"/>
      <c r="F307"/>
      <c r="G307"/>
      <c r="H307"/>
      <c r="I307"/>
    </row>
    <row r="308" spans="1:9" x14ac:dyDescent="0.2">
      <c r="A308" t="s">
        <v>383</v>
      </c>
      <c r="B308">
        <v>108330</v>
      </c>
      <c r="C308"/>
      <c r="D308"/>
      <c r="E308"/>
      <c r="F308"/>
      <c r="G308"/>
      <c r="H308"/>
      <c r="I308"/>
    </row>
    <row r="309" spans="1:9" x14ac:dyDescent="0.2">
      <c r="A309" t="s">
        <v>384</v>
      </c>
      <c r="B309">
        <v>131675</v>
      </c>
      <c r="C309"/>
      <c r="D309"/>
      <c r="E309"/>
      <c r="F309"/>
      <c r="G309"/>
      <c r="H309"/>
      <c r="I309"/>
    </row>
    <row r="310" spans="1:9" x14ac:dyDescent="0.2">
      <c r="A310" t="s">
        <v>385</v>
      </c>
      <c r="B310">
        <v>108330</v>
      </c>
      <c r="C310"/>
      <c r="D310"/>
      <c r="E310"/>
      <c r="F310"/>
      <c r="G310"/>
      <c r="H310"/>
      <c r="I310"/>
    </row>
    <row r="311" spans="1:9" x14ac:dyDescent="0.2">
      <c r="A311" t="s">
        <v>386</v>
      </c>
      <c r="B311">
        <v>169855</v>
      </c>
      <c r="C311"/>
      <c r="D311"/>
      <c r="E311"/>
      <c r="F311"/>
      <c r="G311"/>
      <c r="H311"/>
      <c r="I311"/>
    </row>
    <row r="312" spans="1:9" x14ac:dyDescent="0.2">
      <c r="A312" t="s">
        <v>386</v>
      </c>
      <c r="B312">
        <v>134665</v>
      </c>
      <c r="C312"/>
      <c r="D312"/>
      <c r="E312"/>
      <c r="F312"/>
      <c r="G312"/>
      <c r="H312"/>
      <c r="I312"/>
    </row>
    <row r="313" spans="1:9" x14ac:dyDescent="0.2">
      <c r="A313" t="s">
        <v>386</v>
      </c>
      <c r="B313">
        <v>169855</v>
      </c>
      <c r="C313"/>
      <c r="D313"/>
      <c r="E313"/>
      <c r="F313"/>
      <c r="G313"/>
      <c r="H313"/>
      <c r="I313"/>
    </row>
    <row r="314" spans="1:9" x14ac:dyDescent="0.2">
      <c r="A314" t="s">
        <v>386</v>
      </c>
      <c r="B314">
        <v>169855</v>
      </c>
      <c r="C314"/>
      <c r="D314"/>
      <c r="E314"/>
      <c r="F314"/>
      <c r="G314"/>
      <c r="H314"/>
      <c r="I314"/>
    </row>
    <row r="315" spans="1:9" x14ac:dyDescent="0.2">
      <c r="A315" t="s">
        <v>386</v>
      </c>
      <c r="B315">
        <v>207575</v>
      </c>
      <c r="C315"/>
      <c r="D315"/>
      <c r="E315"/>
      <c r="F315"/>
      <c r="G315"/>
      <c r="H315"/>
      <c r="I315"/>
    </row>
    <row r="316" spans="1:9" x14ac:dyDescent="0.2">
      <c r="A316" t="s">
        <v>386</v>
      </c>
      <c r="B316">
        <v>134665</v>
      </c>
      <c r="C316"/>
      <c r="D316"/>
      <c r="E316"/>
      <c r="F316"/>
      <c r="G316"/>
      <c r="H316"/>
      <c r="I316"/>
    </row>
    <row r="317" spans="1:9" x14ac:dyDescent="0.2">
      <c r="A317" t="s">
        <v>386</v>
      </c>
      <c r="B317">
        <v>134665</v>
      </c>
      <c r="C317"/>
      <c r="D317"/>
      <c r="E317"/>
      <c r="F317"/>
      <c r="G317"/>
      <c r="H317"/>
      <c r="I317"/>
    </row>
    <row r="318" spans="1:9" x14ac:dyDescent="0.2">
      <c r="A318" t="s">
        <v>386</v>
      </c>
      <c r="B318">
        <v>207575</v>
      </c>
      <c r="C318"/>
      <c r="D318"/>
      <c r="E318"/>
      <c r="F318"/>
      <c r="G318"/>
      <c r="H318"/>
      <c r="I318"/>
    </row>
    <row r="319" spans="1:9" x14ac:dyDescent="0.2">
      <c r="A319" t="s">
        <v>386</v>
      </c>
      <c r="B319">
        <v>134665</v>
      </c>
      <c r="C319"/>
      <c r="D319"/>
      <c r="E319"/>
      <c r="F319"/>
      <c r="G319"/>
      <c r="H319"/>
      <c r="I319"/>
    </row>
    <row r="320" spans="1:9" x14ac:dyDescent="0.2">
      <c r="A320" t="s">
        <v>386</v>
      </c>
      <c r="B320">
        <v>207575</v>
      </c>
      <c r="C320"/>
      <c r="D320"/>
      <c r="E320"/>
      <c r="F320"/>
      <c r="G320"/>
      <c r="H320"/>
      <c r="I320"/>
    </row>
    <row r="321" spans="1:9" x14ac:dyDescent="0.2">
      <c r="A321" t="s">
        <v>386</v>
      </c>
      <c r="B321">
        <v>169855</v>
      </c>
      <c r="C321"/>
      <c r="D321"/>
      <c r="E321"/>
      <c r="F321"/>
      <c r="G321"/>
      <c r="H321"/>
      <c r="I321"/>
    </row>
    <row r="322" spans="1:9" x14ac:dyDescent="0.2">
      <c r="A322" t="s">
        <v>386</v>
      </c>
      <c r="B322">
        <v>169855</v>
      </c>
      <c r="C322"/>
      <c r="D322"/>
      <c r="E322"/>
      <c r="F322"/>
      <c r="G322"/>
      <c r="H322"/>
      <c r="I322"/>
    </row>
    <row r="323" spans="1:9" x14ac:dyDescent="0.2">
      <c r="A323" t="s">
        <v>386</v>
      </c>
      <c r="B323">
        <v>207575</v>
      </c>
      <c r="C323"/>
      <c r="D323"/>
      <c r="E323"/>
      <c r="F323"/>
      <c r="G323"/>
      <c r="H323"/>
      <c r="I323"/>
    </row>
    <row r="324" spans="1:9" x14ac:dyDescent="0.2">
      <c r="A324" t="s">
        <v>386</v>
      </c>
      <c r="B324">
        <v>169855</v>
      </c>
      <c r="C324"/>
      <c r="D324"/>
      <c r="E324"/>
      <c r="F324"/>
      <c r="G324"/>
      <c r="H324"/>
      <c r="I324"/>
    </row>
    <row r="325" spans="1:9" x14ac:dyDescent="0.2">
      <c r="A325" t="s">
        <v>386</v>
      </c>
      <c r="B325">
        <v>169855</v>
      </c>
      <c r="C325"/>
      <c r="D325"/>
      <c r="E325"/>
      <c r="F325"/>
      <c r="G325"/>
      <c r="H325"/>
      <c r="I325"/>
    </row>
    <row r="326" spans="1:9" x14ac:dyDescent="0.2">
      <c r="A326" t="s">
        <v>386</v>
      </c>
      <c r="B326">
        <v>134665</v>
      </c>
      <c r="C326"/>
      <c r="D326"/>
      <c r="E326"/>
      <c r="F326"/>
      <c r="G326"/>
      <c r="H326"/>
      <c r="I326"/>
    </row>
    <row r="327" spans="1:9" x14ac:dyDescent="0.2">
      <c r="A327" t="s">
        <v>386</v>
      </c>
      <c r="B327">
        <v>169855</v>
      </c>
      <c r="C327"/>
      <c r="D327"/>
      <c r="E327"/>
      <c r="F327"/>
      <c r="G327"/>
      <c r="H327"/>
      <c r="I327"/>
    </row>
    <row r="328" spans="1:9" x14ac:dyDescent="0.2">
      <c r="A328" t="s">
        <v>386</v>
      </c>
      <c r="B328">
        <v>207575</v>
      </c>
      <c r="C328"/>
      <c r="D328"/>
      <c r="E328"/>
      <c r="F328"/>
      <c r="G328"/>
      <c r="H328"/>
      <c r="I328"/>
    </row>
    <row r="329" spans="1:9" x14ac:dyDescent="0.2">
      <c r="A329" t="s">
        <v>386</v>
      </c>
      <c r="B329">
        <v>134665</v>
      </c>
      <c r="C329"/>
      <c r="D329"/>
      <c r="E329"/>
      <c r="F329"/>
      <c r="G329"/>
      <c r="H329"/>
      <c r="I329"/>
    </row>
    <row r="330" spans="1:9" x14ac:dyDescent="0.2">
      <c r="A330" t="s">
        <v>386</v>
      </c>
      <c r="B330">
        <v>134665</v>
      </c>
      <c r="C330"/>
      <c r="D330"/>
      <c r="E330"/>
      <c r="F330"/>
      <c r="G330"/>
      <c r="H330"/>
      <c r="I330"/>
    </row>
    <row r="331" spans="1:9" x14ac:dyDescent="0.2">
      <c r="A331" t="s">
        <v>386</v>
      </c>
      <c r="B331">
        <v>207575</v>
      </c>
      <c r="C331"/>
      <c r="D331"/>
      <c r="E331"/>
      <c r="F331"/>
      <c r="G331"/>
      <c r="H331"/>
      <c r="I331"/>
    </row>
    <row r="332" spans="1:9" x14ac:dyDescent="0.2">
      <c r="A332" t="s">
        <v>386</v>
      </c>
      <c r="B332">
        <v>207575</v>
      </c>
      <c r="C332"/>
      <c r="D332"/>
      <c r="E332"/>
      <c r="F332"/>
      <c r="G332"/>
      <c r="H332"/>
      <c r="I332"/>
    </row>
    <row r="333" spans="1:9" x14ac:dyDescent="0.2">
      <c r="A333" t="s">
        <v>386</v>
      </c>
      <c r="B333">
        <v>207575</v>
      </c>
      <c r="C333"/>
      <c r="D333"/>
      <c r="E333"/>
      <c r="F333"/>
      <c r="G333"/>
      <c r="H333"/>
      <c r="I333"/>
    </row>
    <row r="334" spans="1:9" x14ac:dyDescent="0.2">
      <c r="A334" t="s">
        <v>387</v>
      </c>
      <c r="B334">
        <v>140070</v>
      </c>
      <c r="C334"/>
      <c r="D334"/>
      <c r="E334"/>
      <c r="F334"/>
      <c r="G334"/>
      <c r="H334"/>
      <c r="I334"/>
    </row>
    <row r="335" spans="1:9" x14ac:dyDescent="0.2">
      <c r="A335" t="s">
        <v>387</v>
      </c>
      <c r="B335">
        <v>140070</v>
      </c>
      <c r="C335"/>
      <c r="D335"/>
      <c r="E335"/>
      <c r="F335"/>
      <c r="G335"/>
      <c r="H335"/>
      <c r="I335"/>
    </row>
    <row r="336" spans="1:9" x14ac:dyDescent="0.2">
      <c r="A336" t="s">
        <v>387</v>
      </c>
      <c r="B336">
        <v>140070</v>
      </c>
      <c r="C336"/>
      <c r="D336"/>
      <c r="E336"/>
      <c r="F336"/>
      <c r="G336"/>
      <c r="H336"/>
      <c r="I336"/>
    </row>
    <row r="337" spans="1:9" x14ac:dyDescent="0.2">
      <c r="A337" t="s">
        <v>387</v>
      </c>
      <c r="B337">
        <v>140070</v>
      </c>
      <c r="C337"/>
      <c r="D337"/>
      <c r="E337"/>
      <c r="F337"/>
      <c r="G337"/>
      <c r="H337"/>
      <c r="I337"/>
    </row>
    <row r="338" spans="1:9" x14ac:dyDescent="0.2">
      <c r="A338" t="s">
        <v>387</v>
      </c>
      <c r="B338">
        <v>140070</v>
      </c>
      <c r="C338"/>
      <c r="D338"/>
      <c r="E338"/>
      <c r="F338"/>
      <c r="G338"/>
      <c r="H338"/>
      <c r="I338"/>
    </row>
    <row r="339" spans="1:9" x14ac:dyDescent="0.2">
      <c r="A339" t="s">
        <v>387</v>
      </c>
      <c r="B339">
        <v>140070</v>
      </c>
      <c r="C339"/>
      <c r="D339"/>
      <c r="E339"/>
      <c r="F339"/>
      <c r="G339"/>
      <c r="H339"/>
      <c r="I339"/>
    </row>
    <row r="340" spans="1:9" x14ac:dyDescent="0.2">
      <c r="A340" t="s">
        <v>387</v>
      </c>
      <c r="B340">
        <v>140070</v>
      </c>
      <c r="C340"/>
      <c r="D340"/>
      <c r="E340"/>
      <c r="F340"/>
      <c r="G340"/>
      <c r="H340"/>
      <c r="I340"/>
    </row>
    <row r="341" spans="1:9" x14ac:dyDescent="0.2">
      <c r="A341" t="s">
        <v>387</v>
      </c>
      <c r="B341">
        <v>140070</v>
      </c>
      <c r="C341"/>
      <c r="D341"/>
      <c r="E341"/>
      <c r="F341"/>
      <c r="G341"/>
      <c r="H341"/>
      <c r="I341"/>
    </row>
    <row r="342" spans="1:9" x14ac:dyDescent="0.2">
      <c r="A342" t="s">
        <v>387</v>
      </c>
      <c r="B342">
        <v>140070</v>
      </c>
      <c r="C342"/>
      <c r="D342"/>
      <c r="E342"/>
      <c r="F342"/>
      <c r="G342"/>
      <c r="H342"/>
      <c r="I342"/>
    </row>
    <row r="343" spans="1:9" x14ac:dyDescent="0.2">
      <c r="A343" t="s">
        <v>387</v>
      </c>
      <c r="B343">
        <v>140070</v>
      </c>
      <c r="C343"/>
      <c r="D343"/>
      <c r="E343"/>
      <c r="F343"/>
      <c r="G343"/>
      <c r="H343"/>
      <c r="I343"/>
    </row>
    <row r="344" spans="1:9" x14ac:dyDescent="0.2">
      <c r="A344" t="s">
        <v>387</v>
      </c>
      <c r="B344">
        <v>140070</v>
      </c>
      <c r="C344"/>
      <c r="D344"/>
      <c r="E344"/>
      <c r="F344"/>
      <c r="G344"/>
      <c r="H344"/>
      <c r="I344"/>
    </row>
    <row r="345" spans="1:9" x14ac:dyDescent="0.2">
      <c r="A345" t="s">
        <v>387</v>
      </c>
      <c r="B345">
        <v>140070</v>
      </c>
      <c r="C345"/>
      <c r="D345"/>
      <c r="E345"/>
      <c r="F345"/>
      <c r="G345"/>
      <c r="H345"/>
      <c r="I345"/>
    </row>
    <row r="346" spans="1:9" x14ac:dyDescent="0.2">
      <c r="A346" t="s">
        <v>387</v>
      </c>
      <c r="B346">
        <v>140070</v>
      </c>
      <c r="C346"/>
      <c r="D346"/>
      <c r="E346"/>
      <c r="F346"/>
      <c r="G346"/>
      <c r="H346"/>
      <c r="I346"/>
    </row>
    <row r="347" spans="1:9" x14ac:dyDescent="0.2">
      <c r="A347" t="s">
        <v>387</v>
      </c>
      <c r="B347">
        <v>140070</v>
      </c>
      <c r="C347"/>
      <c r="D347"/>
      <c r="E347"/>
      <c r="F347"/>
      <c r="G347"/>
      <c r="H347"/>
      <c r="I347"/>
    </row>
    <row r="348" spans="1:9" x14ac:dyDescent="0.2">
      <c r="A348" t="s">
        <v>387</v>
      </c>
      <c r="B348">
        <v>140070</v>
      </c>
      <c r="C348"/>
      <c r="D348"/>
      <c r="E348"/>
      <c r="F348"/>
      <c r="G348"/>
      <c r="H348"/>
      <c r="I348"/>
    </row>
    <row r="349" spans="1:9" x14ac:dyDescent="0.2">
      <c r="A349" t="s">
        <v>387</v>
      </c>
      <c r="B349">
        <v>140070</v>
      </c>
      <c r="C349"/>
      <c r="D349"/>
      <c r="E349"/>
      <c r="F349"/>
      <c r="G349"/>
      <c r="H349"/>
      <c r="I349"/>
    </row>
    <row r="350" spans="1:9" x14ac:dyDescent="0.2">
      <c r="A350" t="s">
        <v>387</v>
      </c>
      <c r="B350">
        <v>140070</v>
      </c>
      <c r="C350"/>
      <c r="D350"/>
      <c r="E350"/>
      <c r="F350"/>
      <c r="G350"/>
      <c r="H350"/>
      <c r="I350"/>
    </row>
    <row r="351" spans="1:9" x14ac:dyDescent="0.2">
      <c r="A351" t="s">
        <v>387</v>
      </c>
      <c r="B351">
        <v>140070</v>
      </c>
      <c r="C351"/>
      <c r="D351"/>
      <c r="E351"/>
      <c r="F351"/>
      <c r="G351"/>
      <c r="H351"/>
      <c r="I351"/>
    </row>
    <row r="352" spans="1:9" x14ac:dyDescent="0.2">
      <c r="A352" t="s">
        <v>387</v>
      </c>
      <c r="B352">
        <v>140070</v>
      </c>
      <c r="C352"/>
      <c r="D352"/>
      <c r="E352"/>
      <c r="F352"/>
      <c r="G352"/>
      <c r="H352"/>
      <c r="I352"/>
    </row>
    <row r="353" spans="1:9" x14ac:dyDescent="0.2">
      <c r="A353" t="s">
        <v>387</v>
      </c>
      <c r="B353">
        <v>140070</v>
      </c>
      <c r="C353"/>
      <c r="D353"/>
      <c r="E353"/>
      <c r="F353"/>
      <c r="G353"/>
      <c r="H353"/>
      <c r="I353"/>
    </row>
    <row r="354" spans="1:9" x14ac:dyDescent="0.2">
      <c r="A354" t="s">
        <v>387</v>
      </c>
      <c r="B354">
        <v>140070</v>
      </c>
      <c r="C354"/>
      <c r="D354"/>
      <c r="E354"/>
      <c r="F354"/>
      <c r="G354"/>
      <c r="H354"/>
      <c r="I354"/>
    </row>
    <row r="355" spans="1:9" x14ac:dyDescent="0.2">
      <c r="A355" t="s">
        <v>387</v>
      </c>
      <c r="B355">
        <v>140070</v>
      </c>
      <c r="C355"/>
      <c r="D355"/>
      <c r="E355"/>
      <c r="F355"/>
      <c r="G355"/>
      <c r="H355"/>
      <c r="I355"/>
    </row>
    <row r="356" spans="1:9" x14ac:dyDescent="0.2">
      <c r="A356" t="s">
        <v>387</v>
      </c>
      <c r="B356">
        <v>140070</v>
      </c>
      <c r="C356"/>
      <c r="D356"/>
      <c r="E356"/>
      <c r="F356"/>
      <c r="G356"/>
      <c r="H356"/>
      <c r="I356"/>
    </row>
    <row r="357" spans="1:9" x14ac:dyDescent="0.2">
      <c r="A357" t="s">
        <v>387</v>
      </c>
      <c r="B357">
        <v>140070</v>
      </c>
      <c r="C357"/>
      <c r="D357"/>
      <c r="E357"/>
      <c r="F357"/>
      <c r="G357"/>
      <c r="H357"/>
      <c r="I357"/>
    </row>
    <row r="358" spans="1:9" x14ac:dyDescent="0.2">
      <c r="A358" t="s">
        <v>387</v>
      </c>
      <c r="B358">
        <v>140070</v>
      </c>
      <c r="C358"/>
      <c r="D358"/>
      <c r="E358"/>
      <c r="F358"/>
      <c r="G358"/>
      <c r="H358"/>
      <c r="I358"/>
    </row>
    <row r="359" spans="1:9" x14ac:dyDescent="0.2">
      <c r="A359" t="s">
        <v>387</v>
      </c>
      <c r="B359">
        <v>140070</v>
      </c>
      <c r="C359"/>
      <c r="D359"/>
      <c r="E359"/>
      <c r="F359"/>
      <c r="G359"/>
      <c r="H359"/>
      <c r="I359"/>
    </row>
    <row r="360" spans="1:9" x14ac:dyDescent="0.2">
      <c r="A360" t="s">
        <v>387</v>
      </c>
      <c r="B360">
        <v>140070</v>
      </c>
      <c r="C360"/>
      <c r="D360"/>
      <c r="E360"/>
      <c r="F360"/>
      <c r="G360"/>
      <c r="H360"/>
      <c r="I360"/>
    </row>
    <row r="361" spans="1:9" x14ac:dyDescent="0.2">
      <c r="A361" t="s">
        <v>387</v>
      </c>
      <c r="B361">
        <v>140070</v>
      </c>
      <c r="C361"/>
      <c r="D361"/>
      <c r="E361"/>
      <c r="F361"/>
      <c r="G361"/>
      <c r="H361"/>
      <c r="I361"/>
    </row>
    <row r="362" spans="1:9" x14ac:dyDescent="0.2">
      <c r="A362" t="s">
        <v>387</v>
      </c>
      <c r="B362">
        <v>140070</v>
      </c>
      <c r="C362"/>
      <c r="D362"/>
      <c r="E362"/>
      <c r="F362"/>
      <c r="G362"/>
      <c r="H362"/>
      <c r="I362"/>
    </row>
    <row r="363" spans="1:9" x14ac:dyDescent="0.2">
      <c r="A363" t="s">
        <v>388</v>
      </c>
      <c r="B363">
        <v>131330</v>
      </c>
      <c r="C363"/>
      <c r="D363"/>
      <c r="E363"/>
      <c r="F363"/>
      <c r="G363"/>
      <c r="H363"/>
      <c r="I363"/>
    </row>
    <row r="364" spans="1:9" x14ac:dyDescent="0.2">
      <c r="A364" t="s">
        <v>388</v>
      </c>
      <c r="B364">
        <v>131330</v>
      </c>
      <c r="C364"/>
      <c r="D364"/>
      <c r="E364"/>
      <c r="F364"/>
      <c r="G364"/>
      <c r="H364"/>
      <c r="I364"/>
    </row>
    <row r="365" spans="1:9" x14ac:dyDescent="0.2">
      <c r="A365" t="s">
        <v>388</v>
      </c>
      <c r="B365">
        <v>131330</v>
      </c>
      <c r="C365"/>
      <c r="D365"/>
      <c r="E365"/>
      <c r="F365"/>
      <c r="G365"/>
      <c r="H365"/>
      <c r="I365"/>
    </row>
    <row r="366" spans="1:9" x14ac:dyDescent="0.2">
      <c r="A366" t="s">
        <v>388</v>
      </c>
      <c r="B366">
        <v>131330</v>
      </c>
      <c r="C366"/>
      <c r="D366"/>
      <c r="E366"/>
      <c r="F366"/>
      <c r="G366"/>
      <c r="H366"/>
      <c r="I366"/>
    </row>
    <row r="367" spans="1:9" x14ac:dyDescent="0.2">
      <c r="A367" t="s">
        <v>388</v>
      </c>
      <c r="B367">
        <v>131330</v>
      </c>
      <c r="C367"/>
      <c r="D367"/>
      <c r="E367"/>
      <c r="F367"/>
      <c r="G367"/>
      <c r="H367"/>
      <c r="I367"/>
    </row>
    <row r="368" spans="1:9" x14ac:dyDescent="0.2">
      <c r="A368" t="s">
        <v>388</v>
      </c>
      <c r="B368">
        <v>131330</v>
      </c>
      <c r="C368"/>
      <c r="D368"/>
      <c r="E368"/>
      <c r="F368"/>
      <c r="G368"/>
      <c r="H368"/>
      <c r="I368"/>
    </row>
    <row r="369" spans="1:9" x14ac:dyDescent="0.2">
      <c r="A369" t="s">
        <v>388</v>
      </c>
      <c r="B369">
        <v>131330</v>
      </c>
      <c r="C369"/>
      <c r="D369"/>
      <c r="E369"/>
      <c r="F369"/>
      <c r="G369"/>
      <c r="H369"/>
      <c r="I369"/>
    </row>
    <row r="370" spans="1:9" x14ac:dyDescent="0.2">
      <c r="A370" t="s">
        <v>388</v>
      </c>
      <c r="B370">
        <v>131330</v>
      </c>
      <c r="C370"/>
      <c r="D370"/>
      <c r="E370"/>
      <c r="F370"/>
      <c r="G370"/>
      <c r="H370"/>
      <c r="I370"/>
    </row>
    <row r="371" spans="1:9" x14ac:dyDescent="0.2">
      <c r="A371" t="s">
        <v>388</v>
      </c>
      <c r="B371">
        <v>131330</v>
      </c>
      <c r="C371"/>
      <c r="D371"/>
      <c r="E371"/>
      <c r="F371"/>
      <c r="G371"/>
      <c r="H371"/>
      <c r="I371"/>
    </row>
    <row r="372" spans="1:9" x14ac:dyDescent="0.2">
      <c r="A372" t="s">
        <v>388</v>
      </c>
      <c r="B372">
        <v>131330</v>
      </c>
      <c r="C372"/>
      <c r="D372"/>
      <c r="E372"/>
      <c r="F372"/>
      <c r="G372"/>
      <c r="H372"/>
      <c r="I372"/>
    </row>
    <row r="373" spans="1:9" x14ac:dyDescent="0.2">
      <c r="A373" t="s">
        <v>388</v>
      </c>
      <c r="B373">
        <v>131330</v>
      </c>
      <c r="C373"/>
      <c r="D373"/>
      <c r="E373"/>
      <c r="F373"/>
      <c r="G373"/>
      <c r="H373"/>
      <c r="I373"/>
    </row>
    <row r="374" spans="1:9" x14ac:dyDescent="0.2">
      <c r="A374" t="s">
        <v>388</v>
      </c>
      <c r="B374">
        <v>131330</v>
      </c>
      <c r="C374"/>
      <c r="D374"/>
      <c r="E374"/>
      <c r="F374"/>
      <c r="G374"/>
      <c r="H374"/>
      <c r="I374"/>
    </row>
    <row r="375" spans="1:9" x14ac:dyDescent="0.2">
      <c r="A375" t="s">
        <v>388</v>
      </c>
      <c r="B375">
        <v>131330</v>
      </c>
      <c r="C375"/>
      <c r="D375"/>
      <c r="E375"/>
      <c r="F375"/>
      <c r="G375"/>
      <c r="H375"/>
      <c r="I375"/>
    </row>
    <row r="376" spans="1:9" x14ac:dyDescent="0.2">
      <c r="A376" t="s">
        <v>388</v>
      </c>
      <c r="B376">
        <v>131330</v>
      </c>
      <c r="C376"/>
      <c r="D376"/>
      <c r="E376"/>
      <c r="F376"/>
      <c r="G376"/>
      <c r="H376"/>
      <c r="I376"/>
    </row>
    <row r="377" spans="1:9" x14ac:dyDescent="0.2">
      <c r="A377" t="s">
        <v>388</v>
      </c>
      <c r="B377">
        <v>131330</v>
      </c>
      <c r="C377"/>
      <c r="D377"/>
      <c r="E377"/>
      <c r="F377"/>
      <c r="G377"/>
      <c r="H377"/>
      <c r="I377"/>
    </row>
    <row r="378" spans="1:9" x14ac:dyDescent="0.2">
      <c r="A378" t="s">
        <v>388</v>
      </c>
      <c r="B378">
        <v>131330</v>
      </c>
      <c r="C378"/>
      <c r="D378"/>
      <c r="E378"/>
      <c r="F378"/>
      <c r="G378"/>
      <c r="H378"/>
      <c r="I378"/>
    </row>
    <row r="379" spans="1:9" x14ac:dyDescent="0.2">
      <c r="A379" t="s">
        <v>388</v>
      </c>
      <c r="B379">
        <v>131330</v>
      </c>
      <c r="C379"/>
      <c r="D379"/>
      <c r="E379"/>
      <c r="F379"/>
      <c r="G379"/>
      <c r="H379"/>
      <c r="I379"/>
    </row>
    <row r="380" spans="1:9" x14ac:dyDescent="0.2">
      <c r="A380" t="s">
        <v>388</v>
      </c>
      <c r="B380">
        <v>131330</v>
      </c>
      <c r="C380"/>
      <c r="D380"/>
      <c r="E380"/>
      <c r="F380"/>
      <c r="G380"/>
      <c r="H380"/>
      <c r="I380"/>
    </row>
    <row r="381" spans="1:9" x14ac:dyDescent="0.2">
      <c r="A381" t="s">
        <v>388</v>
      </c>
      <c r="B381">
        <v>131330</v>
      </c>
      <c r="C381"/>
      <c r="D381"/>
      <c r="E381"/>
      <c r="F381"/>
      <c r="G381"/>
      <c r="H381"/>
      <c r="I381"/>
    </row>
    <row r="382" spans="1:9" x14ac:dyDescent="0.2">
      <c r="A382" t="s">
        <v>388</v>
      </c>
      <c r="B382">
        <v>131330</v>
      </c>
      <c r="C382"/>
      <c r="D382"/>
      <c r="E382"/>
      <c r="F382"/>
      <c r="G382"/>
      <c r="H382"/>
      <c r="I382"/>
    </row>
    <row r="383" spans="1:9" x14ac:dyDescent="0.2">
      <c r="A383" t="s">
        <v>388</v>
      </c>
      <c r="B383">
        <v>131330</v>
      </c>
      <c r="C383"/>
      <c r="D383"/>
      <c r="E383"/>
      <c r="F383"/>
      <c r="G383"/>
      <c r="H383"/>
      <c r="I383"/>
    </row>
    <row r="384" spans="1:9" x14ac:dyDescent="0.2">
      <c r="A384" t="s">
        <v>388</v>
      </c>
      <c r="B384">
        <v>131330</v>
      </c>
      <c r="C384"/>
      <c r="D384"/>
      <c r="E384"/>
      <c r="F384"/>
      <c r="G384"/>
      <c r="H384"/>
      <c r="I384"/>
    </row>
    <row r="385" spans="1:11" x14ac:dyDescent="0.2">
      <c r="A385" t="s">
        <v>388</v>
      </c>
      <c r="B385">
        <v>131330</v>
      </c>
      <c r="C385"/>
      <c r="D385"/>
      <c r="E385"/>
      <c r="F385"/>
      <c r="G385"/>
      <c r="H385"/>
      <c r="I385"/>
    </row>
    <row r="386" spans="1:11" x14ac:dyDescent="0.2">
      <c r="A386" t="s">
        <v>388</v>
      </c>
      <c r="B386">
        <v>131330</v>
      </c>
      <c r="C386"/>
      <c r="D386"/>
      <c r="E386"/>
      <c r="F386"/>
      <c r="G386"/>
      <c r="H386"/>
      <c r="I386"/>
    </row>
    <row r="387" spans="1:11" x14ac:dyDescent="0.2">
      <c r="A387" t="s">
        <v>388</v>
      </c>
      <c r="B387">
        <v>131330</v>
      </c>
      <c r="C387"/>
      <c r="D387"/>
      <c r="E387"/>
      <c r="F387"/>
      <c r="G387"/>
      <c r="H387"/>
      <c r="I387"/>
    </row>
    <row r="388" spans="1:11" x14ac:dyDescent="0.2">
      <c r="A388" t="s">
        <v>388</v>
      </c>
      <c r="B388">
        <v>131330</v>
      </c>
      <c r="C388"/>
      <c r="D388"/>
      <c r="E388"/>
      <c r="F388"/>
      <c r="G388"/>
      <c r="H388"/>
      <c r="I388"/>
    </row>
    <row r="389" spans="1:11" x14ac:dyDescent="0.2">
      <c r="A389" t="s">
        <v>389</v>
      </c>
      <c r="B389">
        <v>140070</v>
      </c>
      <c r="C389"/>
      <c r="D389"/>
      <c r="E389"/>
      <c r="F389"/>
      <c r="G389"/>
      <c r="H389"/>
      <c r="I389"/>
    </row>
    <row r="390" spans="1:11" x14ac:dyDescent="0.2">
      <c r="A390" t="s">
        <v>389</v>
      </c>
      <c r="B390">
        <v>167210</v>
      </c>
      <c r="C390"/>
      <c r="D390"/>
      <c r="E390"/>
      <c r="F390"/>
      <c r="G390"/>
      <c r="H390"/>
      <c r="I390"/>
    </row>
    <row r="391" spans="1:11" x14ac:dyDescent="0.2">
      <c r="A391" t="s">
        <v>389</v>
      </c>
      <c r="B391">
        <v>140070</v>
      </c>
      <c r="C391"/>
      <c r="D391"/>
      <c r="E391"/>
      <c r="F391"/>
      <c r="G391"/>
      <c r="H391"/>
      <c r="I391"/>
    </row>
    <row r="392" spans="1:11" x14ac:dyDescent="0.2">
      <c r="A392" t="s">
        <v>389</v>
      </c>
      <c r="B392">
        <v>167210</v>
      </c>
      <c r="C392"/>
      <c r="D392"/>
      <c r="E392"/>
      <c r="F392"/>
      <c r="G392"/>
      <c r="H392"/>
      <c r="I392"/>
    </row>
    <row r="393" spans="1:11" x14ac:dyDescent="0.2">
      <c r="A393" t="s">
        <v>389</v>
      </c>
      <c r="B393">
        <v>140070</v>
      </c>
      <c r="C393"/>
      <c r="D393"/>
      <c r="E393"/>
      <c r="F393"/>
      <c r="G393"/>
      <c r="H393"/>
      <c r="I393"/>
    </row>
    <row r="394" spans="1:11" x14ac:dyDescent="0.2">
      <c r="A394" t="s">
        <v>389</v>
      </c>
      <c r="B394">
        <v>140070</v>
      </c>
      <c r="C394"/>
      <c r="D394"/>
      <c r="E394"/>
      <c r="F394"/>
      <c r="G394"/>
      <c r="H394"/>
      <c r="I394"/>
      <c r="K394" s="72"/>
    </row>
    <row r="395" spans="1:11" x14ac:dyDescent="0.2">
      <c r="A395" t="s">
        <v>389</v>
      </c>
      <c r="B395">
        <v>140070</v>
      </c>
      <c r="C395"/>
      <c r="D395"/>
      <c r="E395"/>
      <c r="F395"/>
      <c r="G395"/>
      <c r="H395"/>
      <c r="I395"/>
    </row>
    <row r="396" spans="1:11" x14ac:dyDescent="0.2">
      <c r="A396" t="s">
        <v>389</v>
      </c>
      <c r="B396">
        <v>167210</v>
      </c>
      <c r="C396"/>
      <c r="D396"/>
      <c r="E396"/>
      <c r="F396"/>
      <c r="G396"/>
      <c r="H396"/>
      <c r="I396"/>
    </row>
    <row r="397" spans="1:11" x14ac:dyDescent="0.2">
      <c r="A397" t="s">
        <v>389</v>
      </c>
      <c r="B397">
        <v>140070</v>
      </c>
      <c r="C397"/>
      <c r="D397"/>
      <c r="E397"/>
      <c r="F397"/>
      <c r="G397"/>
      <c r="H397"/>
      <c r="I397"/>
    </row>
    <row r="398" spans="1:11" x14ac:dyDescent="0.2">
      <c r="A398" t="s">
        <v>389</v>
      </c>
      <c r="B398">
        <v>167210</v>
      </c>
      <c r="C398"/>
      <c r="D398"/>
      <c r="E398"/>
      <c r="F398"/>
      <c r="G398"/>
      <c r="H398"/>
      <c r="I398"/>
    </row>
    <row r="399" spans="1:11" x14ac:dyDescent="0.2">
      <c r="A399" t="s">
        <v>389</v>
      </c>
      <c r="B399">
        <v>140070</v>
      </c>
      <c r="C399"/>
      <c r="D399"/>
      <c r="E399"/>
      <c r="F399"/>
      <c r="G399"/>
      <c r="H399"/>
      <c r="I399"/>
    </row>
    <row r="400" spans="1:11" x14ac:dyDescent="0.2">
      <c r="A400" t="s">
        <v>389</v>
      </c>
      <c r="B400">
        <v>140070</v>
      </c>
      <c r="C400"/>
      <c r="D400"/>
      <c r="E400"/>
      <c r="F400"/>
      <c r="G400"/>
      <c r="H400"/>
      <c r="I400"/>
    </row>
    <row r="401" spans="1:9" x14ac:dyDescent="0.2">
      <c r="A401" t="s">
        <v>389</v>
      </c>
      <c r="B401">
        <v>167210</v>
      </c>
      <c r="C401"/>
      <c r="D401"/>
      <c r="E401"/>
      <c r="F401"/>
      <c r="G401"/>
      <c r="H401"/>
      <c r="I401"/>
    </row>
    <row r="402" spans="1:9" x14ac:dyDescent="0.2">
      <c r="A402" t="s">
        <v>389</v>
      </c>
      <c r="B402">
        <v>140070</v>
      </c>
      <c r="C402"/>
      <c r="D402"/>
      <c r="E402"/>
      <c r="F402"/>
      <c r="G402"/>
      <c r="H402"/>
      <c r="I402"/>
    </row>
    <row r="403" spans="1:9" x14ac:dyDescent="0.2">
      <c r="A403" t="s">
        <v>389</v>
      </c>
      <c r="B403">
        <v>167210</v>
      </c>
      <c r="C403"/>
      <c r="D403"/>
      <c r="E403"/>
      <c r="F403"/>
      <c r="G403"/>
      <c r="H403"/>
      <c r="I403"/>
    </row>
    <row r="404" spans="1:9" x14ac:dyDescent="0.2">
      <c r="A404" t="s">
        <v>390</v>
      </c>
      <c r="B404">
        <v>149845</v>
      </c>
      <c r="C404"/>
      <c r="D404"/>
      <c r="E404"/>
      <c r="F404"/>
      <c r="G404"/>
      <c r="H404"/>
      <c r="I404"/>
    </row>
    <row r="405" spans="1:9" x14ac:dyDescent="0.2">
      <c r="A405" t="s">
        <v>390</v>
      </c>
      <c r="B405">
        <v>149845</v>
      </c>
      <c r="C405"/>
      <c r="D405"/>
      <c r="E405"/>
      <c r="F405"/>
      <c r="G405"/>
      <c r="H405"/>
      <c r="I405"/>
    </row>
    <row r="406" spans="1:9" x14ac:dyDescent="0.2">
      <c r="A406" t="s">
        <v>390</v>
      </c>
      <c r="B406">
        <v>133515</v>
      </c>
      <c r="C406"/>
      <c r="D406"/>
      <c r="E406"/>
      <c r="F406"/>
      <c r="G406"/>
      <c r="H406"/>
      <c r="I406"/>
    </row>
    <row r="407" spans="1:9" x14ac:dyDescent="0.2">
      <c r="A407" t="s">
        <v>390</v>
      </c>
      <c r="B407">
        <v>133515</v>
      </c>
      <c r="C407"/>
      <c r="D407"/>
      <c r="E407"/>
      <c r="F407"/>
      <c r="G407"/>
      <c r="H407"/>
      <c r="I407"/>
    </row>
    <row r="408" spans="1:9" x14ac:dyDescent="0.2">
      <c r="A408" t="s">
        <v>390</v>
      </c>
      <c r="B408">
        <v>133515</v>
      </c>
      <c r="C408"/>
      <c r="D408"/>
      <c r="E408"/>
      <c r="F408"/>
      <c r="G408"/>
      <c r="H408"/>
      <c r="I408"/>
    </row>
    <row r="409" spans="1:9" x14ac:dyDescent="0.2">
      <c r="A409" t="s">
        <v>390</v>
      </c>
      <c r="B409">
        <v>149845</v>
      </c>
      <c r="C409"/>
      <c r="D409"/>
      <c r="E409"/>
      <c r="F409"/>
      <c r="G409"/>
      <c r="H409"/>
      <c r="I409"/>
    </row>
    <row r="410" spans="1:9" x14ac:dyDescent="0.2">
      <c r="A410" t="s">
        <v>390</v>
      </c>
      <c r="B410">
        <v>133515</v>
      </c>
      <c r="C410"/>
      <c r="D410"/>
      <c r="E410"/>
      <c r="F410"/>
      <c r="G410"/>
      <c r="H410"/>
      <c r="I410"/>
    </row>
    <row r="411" spans="1:9" x14ac:dyDescent="0.2">
      <c r="A411" t="s">
        <v>390</v>
      </c>
      <c r="B411">
        <v>133515</v>
      </c>
      <c r="C411"/>
      <c r="D411"/>
      <c r="E411"/>
      <c r="F411"/>
      <c r="G411"/>
      <c r="H411"/>
      <c r="I411"/>
    </row>
    <row r="412" spans="1:9" x14ac:dyDescent="0.2">
      <c r="A412" t="s">
        <v>390</v>
      </c>
      <c r="B412">
        <v>133515</v>
      </c>
      <c r="C412"/>
      <c r="D412"/>
      <c r="E412"/>
      <c r="F412"/>
      <c r="G412"/>
      <c r="H412"/>
      <c r="I412"/>
    </row>
    <row r="413" spans="1:9" x14ac:dyDescent="0.2">
      <c r="A413" t="s">
        <v>390</v>
      </c>
      <c r="B413">
        <v>133515</v>
      </c>
      <c r="C413"/>
      <c r="D413"/>
      <c r="E413"/>
      <c r="F413"/>
      <c r="G413"/>
      <c r="H413"/>
      <c r="I413"/>
    </row>
    <row r="414" spans="1:9" x14ac:dyDescent="0.2">
      <c r="A414" t="s">
        <v>390</v>
      </c>
      <c r="B414">
        <v>133515</v>
      </c>
      <c r="C414"/>
      <c r="D414"/>
      <c r="E414"/>
      <c r="F414"/>
      <c r="G414"/>
      <c r="H414"/>
      <c r="I414"/>
    </row>
    <row r="415" spans="1:9" x14ac:dyDescent="0.2">
      <c r="A415" t="s">
        <v>390</v>
      </c>
      <c r="B415">
        <v>131330</v>
      </c>
      <c r="C415"/>
      <c r="D415"/>
      <c r="E415"/>
      <c r="F415"/>
      <c r="G415"/>
      <c r="H415"/>
      <c r="I415"/>
    </row>
    <row r="416" spans="1:9" x14ac:dyDescent="0.2">
      <c r="A416" t="s">
        <v>390</v>
      </c>
      <c r="B416">
        <v>149845</v>
      </c>
      <c r="C416"/>
      <c r="D416"/>
      <c r="E416"/>
      <c r="F416"/>
      <c r="G416"/>
      <c r="H416"/>
      <c r="I416"/>
    </row>
    <row r="417" spans="1:9" x14ac:dyDescent="0.2">
      <c r="A417" t="s">
        <v>390</v>
      </c>
      <c r="B417">
        <v>131330</v>
      </c>
      <c r="C417"/>
      <c r="D417"/>
      <c r="E417"/>
      <c r="F417"/>
      <c r="G417"/>
      <c r="H417"/>
      <c r="I417"/>
    </row>
    <row r="418" spans="1:9" x14ac:dyDescent="0.2">
      <c r="A418" t="s">
        <v>390</v>
      </c>
      <c r="B418">
        <v>133515</v>
      </c>
      <c r="C418"/>
      <c r="D418"/>
      <c r="E418"/>
      <c r="F418"/>
      <c r="G418"/>
      <c r="H418"/>
      <c r="I418"/>
    </row>
    <row r="419" spans="1:9" x14ac:dyDescent="0.2">
      <c r="A419" t="s">
        <v>390</v>
      </c>
      <c r="B419">
        <v>133515</v>
      </c>
      <c r="C419"/>
      <c r="D419"/>
      <c r="E419"/>
      <c r="F419"/>
      <c r="G419"/>
      <c r="H419"/>
      <c r="I419"/>
    </row>
    <row r="420" spans="1:9" x14ac:dyDescent="0.2">
      <c r="A420" t="s">
        <v>390</v>
      </c>
      <c r="B420">
        <v>133515</v>
      </c>
      <c r="C420"/>
      <c r="D420"/>
      <c r="E420"/>
      <c r="F420"/>
      <c r="G420"/>
      <c r="H420"/>
      <c r="I420"/>
    </row>
    <row r="421" spans="1:9" x14ac:dyDescent="0.2">
      <c r="A421" t="s">
        <v>390</v>
      </c>
      <c r="B421">
        <v>133515</v>
      </c>
      <c r="C421"/>
      <c r="D421"/>
      <c r="E421"/>
      <c r="F421"/>
      <c r="G421"/>
      <c r="H421"/>
      <c r="I421"/>
    </row>
    <row r="422" spans="1:9" x14ac:dyDescent="0.2">
      <c r="A422" t="s">
        <v>390</v>
      </c>
      <c r="B422">
        <v>149845</v>
      </c>
      <c r="C422"/>
      <c r="D422"/>
      <c r="E422"/>
      <c r="F422"/>
      <c r="G422"/>
      <c r="H422"/>
      <c r="I422"/>
    </row>
    <row r="423" spans="1:9" x14ac:dyDescent="0.2">
      <c r="A423" t="s">
        <v>390</v>
      </c>
      <c r="B423">
        <v>131330</v>
      </c>
      <c r="C423"/>
      <c r="D423"/>
      <c r="E423"/>
      <c r="F423"/>
      <c r="G423"/>
      <c r="H423"/>
      <c r="I423"/>
    </row>
    <row r="424" spans="1:9" x14ac:dyDescent="0.2">
      <c r="A424" t="s">
        <v>390</v>
      </c>
      <c r="B424">
        <v>149845</v>
      </c>
      <c r="C424"/>
      <c r="D424"/>
      <c r="E424"/>
      <c r="F424"/>
      <c r="G424"/>
      <c r="H424"/>
      <c r="I424"/>
    </row>
    <row r="425" spans="1:9" x14ac:dyDescent="0.2">
      <c r="A425" t="s">
        <v>390</v>
      </c>
      <c r="B425">
        <v>131330</v>
      </c>
      <c r="C425"/>
      <c r="D425"/>
      <c r="E425"/>
      <c r="F425"/>
      <c r="G425"/>
      <c r="H425"/>
      <c r="I425"/>
    </row>
    <row r="426" spans="1:9" x14ac:dyDescent="0.2">
      <c r="A426" t="s">
        <v>390</v>
      </c>
      <c r="B426">
        <v>133515</v>
      </c>
      <c r="C426"/>
      <c r="D426"/>
      <c r="E426"/>
      <c r="F426"/>
      <c r="G426"/>
      <c r="H426"/>
      <c r="I426"/>
    </row>
    <row r="427" spans="1:9" x14ac:dyDescent="0.2">
      <c r="A427" t="s">
        <v>390</v>
      </c>
      <c r="B427">
        <v>131330</v>
      </c>
      <c r="C427"/>
      <c r="D427"/>
      <c r="E427"/>
      <c r="F427"/>
      <c r="G427"/>
      <c r="H427"/>
      <c r="I427"/>
    </row>
    <row r="428" spans="1:9" x14ac:dyDescent="0.2">
      <c r="A428" t="s">
        <v>390</v>
      </c>
      <c r="B428">
        <v>133515</v>
      </c>
      <c r="C428"/>
      <c r="D428"/>
      <c r="E428"/>
      <c r="F428"/>
      <c r="G428"/>
      <c r="H428"/>
      <c r="I428"/>
    </row>
    <row r="429" spans="1:9" x14ac:dyDescent="0.2">
      <c r="A429" t="s">
        <v>390</v>
      </c>
      <c r="B429">
        <v>131330</v>
      </c>
      <c r="C429"/>
      <c r="D429"/>
      <c r="E429"/>
      <c r="F429"/>
      <c r="G429"/>
      <c r="H429"/>
      <c r="I429"/>
    </row>
    <row r="430" spans="1:9" x14ac:dyDescent="0.2">
      <c r="A430" t="s">
        <v>390</v>
      </c>
      <c r="B430">
        <v>133515</v>
      </c>
      <c r="C430"/>
      <c r="D430"/>
      <c r="E430"/>
      <c r="F430"/>
      <c r="G430"/>
      <c r="H430"/>
      <c r="I430"/>
    </row>
    <row r="431" spans="1:9" x14ac:dyDescent="0.2">
      <c r="A431" t="s">
        <v>391</v>
      </c>
      <c r="B431">
        <v>131330</v>
      </c>
      <c r="C431"/>
      <c r="D431"/>
      <c r="E431"/>
      <c r="F431"/>
      <c r="G431"/>
      <c r="H431"/>
      <c r="I431"/>
    </row>
    <row r="432" spans="1:9" x14ac:dyDescent="0.2">
      <c r="A432" t="s">
        <v>391</v>
      </c>
      <c r="B432">
        <v>170775</v>
      </c>
      <c r="C432"/>
      <c r="D432"/>
      <c r="E432"/>
      <c r="F432"/>
      <c r="G432"/>
      <c r="H432"/>
      <c r="I432"/>
    </row>
    <row r="433" spans="1:9" x14ac:dyDescent="0.2">
      <c r="A433" t="s">
        <v>391</v>
      </c>
      <c r="B433">
        <v>131330</v>
      </c>
      <c r="C433"/>
      <c r="D433"/>
      <c r="E433"/>
      <c r="F433"/>
      <c r="G433"/>
      <c r="H433"/>
      <c r="I433"/>
    </row>
    <row r="434" spans="1:9" x14ac:dyDescent="0.2">
      <c r="A434" t="s">
        <v>391</v>
      </c>
      <c r="B434">
        <v>131330</v>
      </c>
      <c r="C434"/>
      <c r="D434"/>
      <c r="E434"/>
      <c r="F434"/>
      <c r="G434"/>
      <c r="H434"/>
      <c r="I434"/>
    </row>
    <row r="435" spans="1:9" x14ac:dyDescent="0.2">
      <c r="A435" t="s">
        <v>391</v>
      </c>
      <c r="B435">
        <v>131330</v>
      </c>
      <c r="C435"/>
      <c r="D435"/>
      <c r="E435"/>
      <c r="F435"/>
      <c r="G435"/>
      <c r="H435"/>
      <c r="I435"/>
    </row>
    <row r="436" spans="1:9" x14ac:dyDescent="0.2">
      <c r="A436" t="s">
        <v>391</v>
      </c>
      <c r="B436">
        <v>131330</v>
      </c>
      <c r="C436"/>
      <c r="D436"/>
      <c r="E436"/>
      <c r="F436"/>
      <c r="G436"/>
      <c r="H436"/>
      <c r="I436"/>
    </row>
    <row r="437" spans="1:9" x14ac:dyDescent="0.2">
      <c r="A437" t="s">
        <v>391</v>
      </c>
      <c r="B437">
        <v>170775</v>
      </c>
      <c r="C437"/>
      <c r="D437"/>
      <c r="E437"/>
      <c r="F437"/>
      <c r="G437"/>
      <c r="H437"/>
      <c r="I437"/>
    </row>
    <row r="438" spans="1:9" x14ac:dyDescent="0.2">
      <c r="A438" t="s">
        <v>391</v>
      </c>
      <c r="B438">
        <v>131330</v>
      </c>
      <c r="C438"/>
      <c r="D438"/>
      <c r="E438"/>
      <c r="F438"/>
      <c r="G438"/>
      <c r="H438"/>
      <c r="I438"/>
    </row>
    <row r="439" spans="1:9" x14ac:dyDescent="0.2">
      <c r="A439" t="s">
        <v>391</v>
      </c>
      <c r="B439">
        <v>131330</v>
      </c>
      <c r="C439"/>
      <c r="D439"/>
      <c r="E439"/>
      <c r="F439"/>
      <c r="G439"/>
      <c r="H439"/>
      <c r="I439"/>
    </row>
    <row r="440" spans="1:9" x14ac:dyDescent="0.2">
      <c r="A440" t="s">
        <v>391</v>
      </c>
      <c r="B440">
        <v>131330</v>
      </c>
      <c r="C440"/>
      <c r="D440"/>
      <c r="E440"/>
      <c r="F440"/>
      <c r="G440"/>
      <c r="H440"/>
      <c r="I440"/>
    </row>
    <row r="441" spans="1:9" x14ac:dyDescent="0.2">
      <c r="A441" t="s">
        <v>391</v>
      </c>
      <c r="B441">
        <v>131330</v>
      </c>
      <c r="C441"/>
      <c r="D441"/>
      <c r="E441"/>
      <c r="F441"/>
      <c r="G441"/>
      <c r="H441"/>
      <c r="I441"/>
    </row>
    <row r="442" spans="1:9" x14ac:dyDescent="0.2">
      <c r="A442" t="s">
        <v>391</v>
      </c>
      <c r="B442">
        <v>131330</v>
      </c>
      <c r="C442"/>
      <c r="D442"/>
      <c r="E442"/>
      <c r="F442"/>
      <c r="G442"/>
      <c r="H442"/>
      <c r="I442"/>
    </row>
    <row r="443" spans="1:9" x14ac:dyDescent="0.2">
      <c r="A443" t="s">
        <v>391</v>
      </c>
      <c r="B443">
        <v>131330</v>
      </c>
      <c r="C443"/>
      <c r="D443"/>
      <c r="E443"/>
      <c r="F443"/>
      <c r="G443"/>
      <c r="H443"/>
      <c r="I443"/>
    </row>
    <row r="444" spans="1:9" x14ac:dyDescent="0.2">
      <c r="A444" t="s">
        <v>391</v>
      </c>
      <c r="B444">
        <v>131330</v>
      </c>
      <c r="C444"/>
      <c r="D444"/>
      <c r="E444"/>
      <c r="F444"/>
      <c r="G444"/>
      <c r="H444"/>
      <c r="I444"/>
    </row>
    <row r="445" spans="1:9" x14ac:dyDescent="0.2">
      <c r="A445" t="s">
        <v>391</v>
      </c>
      <c r="B445">
        <v>131330</v>
      </c>
      <c r="C445"/>
      <c r="D445"/>
      <c r="E445"/>
      <c r="F445"/>
      <c r="G445"/>
      <c r="H445"/>
      <c r="I445"/>
    </row>
    <row r="446" spans="1:9" x14ac:dyDescent="0.2">
      <c r="A446" t="s">
        <v>391</v>
      </c>
      <c r="B446">
        <v>131330</v>
      </c>
      <c r="C446"/>
      <c r="D446"/>
      <c r="E446"/>
      <c r="F446"/>
      <c r="G446"/>
      <c r="H446"/>
      <c r="I446"/>
    </row>
    <row r="447" spans="1:9" x14ac:dyDescent="0.2">
      <c r="A447" t="s">
        <v>391</v>
      </c>
      <c r="B447">
        <v>131330</v>
      </c>
      <c r="C447"/>
      <c r="D447"/>
      <c r="E447"/>
      <c r="F447"/>
      <c r="G447"/>
      <c r="H447"/>
      <c r="I447"/>
    </row>
    <row r="448" spans="1:9" x14ac:dyDescent="0.2">
      <c r="A448" t="s">
        <v>391</v>
      </c>
      <c r="B448">
        <v>131330</v>
      </c>
      <c r="C448"/>
      <c r="D448"/>
      <c r="E448"/>
      <c r="F448"/>
      <c r="G448"/>
      <c r="H448"/>
      <c r="I448"/>
    </row>
    <row r="449" spans="1:9" x14ac:dyDescent="0.2">
      <c r="A449" t="s">
        <v>391</v>
      </c>
      <c r="B449">
        <v>131330</v>
      </c>
      <c r="C449"/>
      <c r="D449"/>
      <c r="E449"/>
      <c r="F449"/>
      <c r="G449"/>
      <c r="H449"/>
      <c r="I449"/>
    </row>
    <row r="450" spans="1:9" x14ac:dyDescent="0.2">
      <c r="A450" t="s">
        <v>391</v>
      </c>
      <c r="B450">
        <v>131330</v>
      </c>
      <c r="C450"/>
      <c r="D450"/>
      <c r="E450"/>
      <c r="F450"/>
      <c r="G450"/>
      <c r="H450"/>
      <c r="I450"/>
    </row>
    <row r="451" spans="1:9" x14ac:dyDescent="0.2">
      <c r="A451" t="s">
        <v>391</v>
      </c>
      <c r="B451">
        <v>131330</v>
      </c>
      <c r="C451"/>
      <c r="D451"/>
      <c r="E451"/>
      <c r="F451"/>
      <c r="G451"/>
      <c r="H451"/>
      <c r="I451"/>
    </row>
    <row r="452" spans="1:9" x14ac:dyDescent="0.2">
      <c r="A452" t="s">
        <v>392</v>
      </c>
      <c r="B452">
        <v>140070</v>
      </c>
      <c r="C452"/>
      <c r="D452"/>
      <c r="E452"/>
      <c r="F452"/>
      <c r="G452"/>
      <c r="H452"/>
      <c r="I452"/>
    </row>
    <row r="453" spans="1:9" x14ac:dyDescent="0.2">
      <c r="A453" t="s">
        <v>392</v>
      </c>
      <c r="B453">
        <v>140070</v>
      </c>
      <c r="C453"/>
      <c r="D453"/>
      <c r="E453"/>
      <c r="F453"/>
      <c r="G453"/>
      <c r="H453"/>
      <c r="I453"/>
    </row>
    <row r="454" spans="1:9" x14ac:dyDescent="0.2">
      <c r="A454" t="s">
        <v>392</v>
      </c>
      <c r="B454">
        <v>140070</v>
      </c>
      <c r="C454"/>
      <c r="D454"/>
      <c r="E454"/>
      <c r="F454"/>
      <c r="G454"/>
      <c r="H454"/>
      <c r="I454"/>
    </row>
    <row r="455" spans="1:9" x14ac:dyDescent="0.2">
      <c r="A455" t="s">
        <v>392</v>
      </c>
      <c r="B455">
        <v>140070</v>
      </c>
      <c r="C455"/>
      <c r="D455"/>
      <c r="E455"/>
      <c r="F455"/>
      <c r="G455"/>
      <c r="H455"/>
      <c r="I455"/>
    </row>
    <row r="456" spans="1:9" x14ac:dyDescent="0.2">
      <c r="A456" t="s">
        <v>392</v>
      </c>
      <c r="B456">
        <v>140070</v>
      </c>
      <c r="C456"/>
      <c r="D456"/>
      <c r="E456"/>
      <c r="F456"/>
      <c r="G456"/>
      <c r="H456"/>
      <c r="I456"/>
    </row>
    <row r="457" spans="1:9" x14ac:dyDescent="0.2">
      <c r="A457" t="s">
        <v>392</v>
      </c>
      <c r="B457">
        <v>140070</v>
      </c>
      <c r="C457"/>
      <c r="D457"/>
      <c r="E457"/>
      <c r="F457"/>
      <c r="G457"/>
      <c r="H457"/>
      <c r="I457"/>
    </row>
    <row r="458" spans="1:9" x14ac:dyDescent="0.2">
      <c r="A458" t="s">
        <v>392</v>
      </c>
      <c r="B458">
        <v>140070</v>
      </c>
      <c r="C458"/>
      <c r="D458"/>
      <c r="E458"/>
      <c r="F458"/>
      <c r="G458"/>
      <c r="H458"/>
      <c r="I458"/>
    </row>
    <row r="459" spans="1:9" x14ac:dyDescent="0.2">
      <c r="A459" t="s">
        <v>392</v>
      </c>
      <c r="B459">
        <v>140070</v>
      </c>
      <c r="C459"/>
      <c r="D459"/>
      <c r="E459"/>
      <c r="F459"/>
      <c r="G459"/>
      <c r="H459"/>
      <c r="I459"/>
    </row>
    <row r="460" spans="1:9" x14ac:dyDescent="0.2">
      <c r="A460" t="s">
        <v>392</v>
      </c>
      <c r="B460">
        <v>140070</v>
      </c>
      <c r="C460"/>
      <c r="D460"/>
      <c r="E460"/>
      <c r="F460"/>
      <c r="G460"/>
      <c r="H460"/>
      <c r="I460"/>
    </row>
    <row r="461" spans="1:9" x14ac:dyDescent="0.2">
      <c r="A461" t="s">
        <v>392</v>
      </c>
      <c r="B461">
        <v>140070</v>
      </c>
      <c r="C461"/>
      <c r="D461"/>
      <c r="E461"/>
      <c r="F461"/>
      <c r="G461"/>
      <c r="H461"/>
      <c r="I461"/>
    </row>
    <row r="462" spans="1:9" x14ac:dyDescent="0.2">
      <c r="A462" t="s">
        <v>392</v>
      </c>
      <c r="B462">
        <v>140070</v>
      </c>
      <c r="C462"/>
      <c r="D462"/>
      <c r="E462"/>
      <c r="F462"/>
      <c r="G462"/>
      <c r="H462"/>
      <c r="I462"/>
    </row>
    <row r="463" spans="1:9" x14ac:dyDescent="0.2">
      <c r="A463" t="s">
        <v>392</v>
      </c>
      <c r="B463">
        <v>140070</v>
      </c>
      <c r="C463"/>
      <c r="D463"/>
      <c r="E463"/>
      <c r="F463"/>
      <c r="G463"/>
      <c r="H463"/>
      <c r="I463"/>
    </row>
    <row r="464" spans="1:9" x14ac:dyDescent="0.2">
      <c r="A464" t="s">
        <v>392</v>
      </c>
      <c r="B464">
        <v>140070</v>
      </c>
      <c r="C464"/>
      <c r="D464"/>
      <c r="E464"/>
      <c r="F464"/>
      <c r="G464"/>
      <c r="H464"/>
      <c r="I464"/>
    </row>
    <row r="465" spans="1:11" x14ac:dyDescent="0.2">
      <c r="A465" t="s">
        <v>393</v>
      </c>
      <c r="B465">
        <v>131330</v>
      </c>
      <c r="C465"/>
      <c r="D465"/>
      <c r="E465"/>
      <c r="F465"/>
      <c r="G465"/>
      <c r="H465"/>
      <c r="I465"/>
    </row>
    <row r="466" spans="1:11" x14ac:dyDescent="0.2">
      <c r="A466" t="s">
        <v>393</v>
      </c>
      <c r="B466">
        <v>131330</v>
      </c>
      <c r="C466"/>
      <c r="D466"/>
      <c r="E466"/>
      <c r="F466"/>
      <c r="G466"/>
      <c r="H466"/>
      <c r="I466"/>
      <c r="K466" s="72"/>
    </row>
    <row r="467" spans="1:11" x14ac:dyDescent="0.2">
      <c r="A467" t="s">
        <v>393</v>
      </c>
      <c r="B467">
        <v>131330</v>
      </c>
      <c r="C467"/>
      <c r="D467"/>
      <c r="E467"/>
      <c r="F467"/>
      <c r="G467"/>
      <c r="H467"/>
      <c r="I467"/>
    </row>
    <row r="468" spans="1:11" x14ac:dyDescent="0.2">
      <c r="A468" t="s">
        <v>393</v>
      </c>
      <c r="B468">
        <v>131330</v>
      </c>
      <c r="C468"/>
      <c r="D468"/>
      <c r="E468"/>
      <c r="F468"/>
      <c r="G468"/>
      <c r="H468"/>
      <c r="I468"/>
    </row>
    <row r="469" spans="1:11" x14ac:dyDescent="0.2">
      <c r="A469" t="s">
        <v>393</v>
      </c>
      <c r="B469">
        <v>131330</v>
      </c>
      <c r="C469"/>
      <c r="D469"/>
      <c r="E469"/>
      <c r="F469"/>
      <c r="G469"/>
      <c r="H469"/>
      <c r="I469"/>
    </row>
    <row r="470" spans="1:11" x14ac:dyDescent="0.2">
      <c r="A470" t="s">
        <v>393</v>
      </c>
      <c r="B470">
        <v>131330</v>
      </c>
      <c r="C470"/>
      <c r="D470"/>
      <c r="E470"/>
      <c r="F470"/>
      <c r="G470"/>
      <c r="H470"/>
      <c r="I470"/>
    </row>
    <row r="471" spans="1:11" x14ac:dyDescent="0.2">
      <c r="A471" t="s">
        <v>393</v>
      </c>
      <c r="B471">
        <v>131330</v>
      </c>
      <c r="C471"/>
      <c r="D471"/>
      <c r="E471"/>
      <c r="F471"/>
      <c r="G471"/>
      <c r="H471"/>
      <c r="I471"/>
    </row>
    <row r="472" spans="1:11" x14ac:dyDescent="0.2">
      <c r="A472" t="s">
        <v>393</v>
      </c>
      <c r="B472">
        <v>131330</v>
      </c>
      <c r="C472"/>
      <c r="D472"/>
      <c r="E472"/>
      <c r="F472"/>
      <c r="G472"/>
      <c r="H472"/>
      <c r="I472"/>
    </row>
    <row r="473" spans="1:11" x14ac:dyDescent="0.2">
      <c r="A473" t="s">
        <v>393</v>
      </c>
      <c r="B473">
        <v>131330</v>
      </c>
      <c r="C473"/>
      <c r="D473"/>
      <c r="E473"/>
      <c r="F473"/>
      <c r="G473"/>
      <c r="H473"/>
      <c r="I473"/>
    </row>
    <row r="474" spans="1:11" x14ac:dyDescent="0.2">
      <c r="A474" t="s">
        <v>393</v>
      </c>
      <c r="B474">
        <v>131330</v>
      </c>
      <c r="C474"/>
      <c r="D474"/>
      <c r="E474"/>
      <c r="F474"/>
      <c r="G474"/>
      <c r="H474"/>
      <c r="I474"/>
    </row>
    <row r="475" spans="1:11" x14ac:dyDescent="0.2">
      <c r="A475" t="s">
        <v>393</v>
      </c>
      <c r="B475">
        <v>131330</v>
      </c>
      <c r="C475"/>
      <c r="D475"/>
      <c r="E475"/>
      <c r="F475"/>
      <c r="G475"/>
      <c r="H475"/>
      <c r="I475"/>
    </row>
    <row r="476" spans="1:11" x14ac:dyDescent="0.2">
      <c r="A476" t="s">
        <v>393</v>
      </c>
      <c r="B476">
        <v>131330</v>
      </c>
      <c r="C476"/>
      <c r="D476"/>
      <c r="E476"/>
      <c r="F476"/>
      <c r="G476"/>
      <c r="H476"/>
      <c r="I476"/>
    </row>
    <row r="477" spans="1:11" x14ac:dyDescent="0.2">
      <c r="A477" t="s">
        <v>393</v>
      </c>
      <c r="B477">
        <v>131330</v>
      </c>
      <c r="C477"/>
      <c r="D477"/>
      <c r="E477"/>
      <c r="F477"/>
      <c r="G477"/>
      <c r="H477"/>
      <c r="I477"/>
    </row>
    <row r="478" spans="1:11" x14ac:dyDescent="0.2">
      <c r="A478" t="s">
        <v>393</v>
      </c>
      <c r="B478">
        <v>131330</v>
      </c>
      <c r="C478"/>
      <c r="D478"/>
      <c r="E478"/>
      <c r="F478"/>
      <c r="G478"/>
      <c r="H478"/>
      <c r="I478"/>
    </row>
    <row r="479" spans="1:11" x14ac:dyDescent="0.2">
      <c r="A479" t="s">
        <v>393</v>
      </c>
      <c r="B479">
        <v>131330</v>
      </c>
      <c r="C479"/>
      <c r="D479"/>
      <c r="E479"/>
      <c r="F479"/>
      <c r="G479"/>
      <c r="H479"/>
      <c r="I479"/>
    </row>
    <row r="480" spans="1:11" x14ac:dyDescent="0.2">
      <c r="A480" t="s">
        <v>394</v>
      </c>
      <c r="B480">
        <v>103270</v>
      </c>
      <c r="C480"/>
      <c r="D480"/>
      <c r="E480"/>
      <c r="F480"/>
      <c r="G480"/>
      <c r="H480"/>
      <c r="I480"/>
    </row>
    <row r="481" spans="1:9" x14ac:dyDescent="0.2">
      <c r="A481" t="s">
        <v>395</v>
      </c>
      <c r="B481">
        <v>131905</v>
      </c>
      <c r="C481"/>
      <c r="D481"/>
      <c r="E481"/>
      <c r="F481"/>
      <c r="G481"/>
      <c r="H481"/>
      <c r="I481"/>
    </row>
    <row r="482" spans="1:9" x14ac:dyDescent="0.2">
      <c r="A482" t="s">
        <v>396</v>
      </c>
      <c r="B482">
        <v>112355</v>
      </c>
      <c r="C482"/>
      <c r="D482"/>
      <c r="E482"/>
      <c r="F482"/>
      <c r="G482"/>
      <c r="H482"/>
      <c r="I482"/>
    </row>
    <row r="483" spans="1:9" x14ac:dyDescent="0.2">
      <c r="A483" t="s">
        <v>397</v>
      </c>
      <c r="B483">
        <v>177905</v>
      </c>
      <c r="C483"/>
      <c r="D483"/>
      <c r="E483"/>
      <c r="F483"/>
      <c r="G483"/>
      <c r="H483"/>
      <c r="I483"/>
    </row>
    <row r="484" spans="1:9" x14ac:dyDescent="0.2">
      <c r="A484" t="s">
        <v>398</v>
      </c>
      <c r="B484">
        <v>109595</v>
      </c>
      <c r="C484"/>
      <c r="D484"/>
      <c r="E484"/>
      <c r="F484"/>
      <c r="G484"/>
      <c r="H484"/>
      <c r="I484"/>
    </row>
    <row r="485" spans="1:9" x14ac:dyDescent="0.2">
      <c r="A485" t="s">
        <v>399</v>
      </c>
      <c r="B485">
        <v>99475</v>
      </c>
      <c r="C485"/>
      <c r="D485"/>
      <c r="E485"/>
      <c r="F485"/>
      <c r="G485"/>
      <c r="H485"/>
      <c r="I485"/>
    </row>
    <row r="486" spans="1:9" x14ac:dyDescent="0.2">
      <c r="A486" t="s">
        <v>400</v>
      </c>
      <c r="B486">
        <v>99475</v>
      </c>
      <c r="C486"/>
      <c r="D486"/>
      <c r="E486"/>
      <c r="F486"/>
      <c r="G486"/>
      <c r="H486"/>
      <c r="I486"/>
    </row>
    <row r="487" spans="1:9" x14ac:dyDescent="0.2">
      <c r="A487" t="s">
        <v>401</v>
      </c>
      <c r="B487">
        <v>81190</v>
      </c>
      <c r="C487"/>
      <c r="D487"/>
      <c r="E487"/>
      <c r="F487"/>
      <c r="G487"/>
      <c r="H487"/>
      <c r="I487"/>
    </row>
    <row r="488" spans="1:9" x14ac:dyDescent="0.2">
      <c r="A488" t="s">
        <v>402</v>
      </c>
      <c r="B488">
        <v>108790</v>
      </c>
      <c r="C488"/>
      <c r="D488"/>
      <c r="E488"/>
      <c r="F488"/>
      <c r="G488"/>
      <c r="H488"/>
      <c r="I488"/>
    </row>
    <row r="489" spans="1:9" x14ac:dyDescent="0.2">
      <c r="A489" t="s">
        <v>403</v>
      </c>
      <c r="B489">
        <v>121440</v>
      </c>
      <c r="C489"/>
      <c r="D489"/>
      <c r="E489"/>
      <c r="F489"/>
      <c r="G489"/>
      <c r="H489"/>
      <c r="I489"/>
    </row>
    <row r="490" spans="1:9" x14ac:dyDescent="0.2">
      <c r="A490" t="s">
        <v>404</v>
      </c>
      <c r="B490">
        <v>80270</v>
      </c>
      <c r="C490"/>
      <c r="D490"/>
      <c r="E490"/>
      <c r="F490"/>
      <c r="G490"/>
      <c r="H490"/>
      <c r="I490"/>
    </row>
    <row r="491" spans="1:9" x14ac:dyDescent="0.2">
      <c r="A491" t="s">
        <v>405</v>
      </c>
      <c r="B491">
        <v>92460</v>
      </c>
      <c r="C491"/>
      <c r="D491"/>
      <c r="E491"/>
      <c r="F491"/>
      <c r="G491"/>
      <c r="H491"/>
      <c r="I491"/>
    </row>
    <row r="492" spans="1:9" x14ac:dyDescent="0.2">
      <c r="A492" t="s">
        <v>406</v>
      </c>
      <c r="B492">
        <v>76475</v>
      </c>
      <c r="C492"/>
      <c r="D492"/>
      <c r="E492"/>
      <c r="F492"/>
      <c r="G492"/>
      <c r="H492"/>
      <c r="I492"/>
    </row>
    <row r="493" spans="1:9" x14ac:dyDescent="0.2">
      <c r="A493" t="s">
        <v>407</v>
      </c>
      <c r="B493">
        <v>111895</v>
      </c>
      <c r="C493"/>
      <c r="D493"/>
      <c r="E493"/>
      <c r="F493"/>
      <c r="G493"/>
      <c r="H493"/>
      <c r="I493"/>
    </row>
    <row r="494" spans="1:9" x14ac:dyDescent="0.2">
      <c r="A494" t="s">
        <v>408</v>
      </c>
      <c r="B494">
        <v>119945</v>
      </c>
      <c r="C494"/>
      <c r="D494"/>
      <c r="E494"/>
      <c r="F494"/>
      <c r="G494"/>
      <c r="H494"/>
      <c r="I494"/>
    </row>
    <row r="495" spans="1:9" x14ac:dyDescent="0.2">
      <c r="A495" t="s">
        <v>409</v>
      </c>
      <c r="B495">
        <v>84640</v>
      </c>
      <c r="C495"/>
      <c r="D495"/>
      <c r="E495"/>
      <c r="F495"/>
      <c r="G495"/>
      <c r="H495"/>
      <c r="I495"/>
    </row>
    <row r="496" spans="1:9" x14ac:dyDescent="0.2">
      <c r="A496" t="s">
        <v>410</v>
      </c>
      <c r="B496">
        <v>74980</v>
      </c>
      <c r="C496"/>
      <c r="D496"/>
      <c r="E496"/>
      <c r="F496"/>
      <c r="G496"/>
      <c r="H496"/>
      <c r="I496"/>
    </row>
    <row r="497" spans="1:9" x14ac:dyDescent="0.2">
      <c r="A497" t="s">
        <v>411</v>
      </c>
      <c r="B497">
        <v>74980</v>
      </c>
      <c r="C497"/>
      <c r="D497"/>
      <c r="E497"/>
      <c r="F497"/>
      <c r="G497"/>
      <c r="H497"/>
      <c r="I497"/>
    </row>
    <row r="498" spans="1:9" x14ac:dyDescent="0.2">
      <c r="A498" t="s">
        <v>412</v>
      </c>
      <c r="B498">
        <v>111895</v>
      </c>
      <c r="C498"/>
      <c r="D498"/>
      <c r="E498"/>
      <c r="F498"/>
      <c r="G498"/>
      <c r="H498"/>
      <c r="I498"/>
    </row>
    <row r="499" spans="1:9" x14ac:dyDescent="0.2">
      <c r="A499" t="s">
        <v>413</v>
      </c>
      <c r="B499">
        <v>103385</v>
      </c>
      <c r="C499"/>
      <c r="D499"/>
      <c r="E499"/>
      <c r="F499"/>
      <c r="G499"/>
      <c r="H499"/>
      <c r="I499"/>
    </row>
    <row r="500" spans="1:9" x14ac:dyDescent="0.2">
      <c r="A500" t="s">
        <v>414</v>
      </c>
      <c r="B500">
        <v>99935</v>
      </c>
      <c r="C500"/>
      <c r="D500"/>
      <c r="E500"/>
      <c r="F500"/>
      <c r="G500"/>
      <c r="H500"/>
      <c r="I500"/>
    </row>
    <row r="501" spans="1:9" x14ac:dyDescent="0.2">
      <c r="A501" t="s">
        <v>415</v>
      </c>
      <c r="B501">
        <v>79925</v>
      </c>
      <c r="C501"/>
      <c r="D501"/>
      <c r="E501"/>
      <c r="F501"/>
      <c r="G501"/>
      <c r="H501"/>
      <c r="I501"/>
    </row>
    <row r="502" spans="1:9" x14ac:dyDescent="0.2">
      <c r="A502" t="s">
        <v>416</v>
      </c>
      <c r="B502">
        <v>102005</v>
      </c>
      <c r="C502"/>
      <c r="D502"/>
      <c r="E502"/>
      <c r="F502"/>
      <c r="G502"/>
      <c r="H502"/>
      <c r="I502"/>
    </row>
    <row r="503" spans="1:9" x14ac:dyDescent="0.2">
      <c r="A503" t="s">
        <v>417</v>
      </c>
      <c r="B503">
        <v>109595</v>
      </c>
      <c r="C503"/>
      <c r="D503"/>
      <c r="E503"/>
      <c r="F503"/>
      <c r="G503"/>
      <c r="H503"/>
      <c r="I503"/>
    </row>
    <row r="504" spans="1:9" x14ac:dyDescent="0.2">
      <c r="A504" t="s">
        <v>418</v>
      </c>
      <c r="B504">
        <v>74980</v>
      </c>
      <c r="C504"/>
      <c r="D504"/>
      <c r="E504"/>
      <c r="F504"/>
      <c r="G504"/>
      <c r="H504"/>
      <c r="I504"/>
    </row>
    <row r="505" spans="1:9" x14ac:dyDescent="0.2">
      <c r="A505" t="s">
        <v>419</v>
      </c>
      <c r="B505">
        <v>82455</v>
      </c>
      <c r="C505"/>
      <c r="D505"/>
      <c r="E505"/>
      <c r="F505"/>
      <c r="G505"/>
      <c r="H505"/>
      <c r="I505"/>
    </row>
    <row r="506" spans="1:9" x14ac:dyDescent="0.2">
      <c r="A506" t="s">
        <v>420</v>
      </c>
      <c r="B506">
        <v>74980</v>
      </c>
      <c r="C506"/>
      <c r="D506"/>
      <c r="E506"/>
      <c r="F506"/>
      <c r="G506"/>
      <c r="H506"/>
      <c r="I506"/>
    </row>
    <row r="507" spans="1:9" x14ac:dyDescent="0.2">
      <c r="A507" t="s">
        <v>421</v>
      </c>
      <c r="B507">
        <v>74980</v>
      </c>
      <c r="C507"/>
      <c r="D507"/>
      <c r="E507"/>
      <c r="F507"/>
      <c r="G507"/>
      <c r="H507"/>
      <c r="I507"/>
    </row>
    <row r="508" spans="1:9" x14ac:dyDescent="0.2">
      <c r="A508" t="s">
        <v>422</v>
      </c>
      <c r="B508">
        <v>74980</v>
      </c>
      <c r="C508"/>
      <c r="D508"/>
      <c r="E508"/>
      <c r="F508"/>
      <c r="G508"/>
      <c r="H508"/>
      <c r="I508"/>
    </row>
    <row r="509" spans="1:9" x14ac:dyDescent="0.2">
      <c r="A509" t="s">
        <v>423</v>
      </c>
      <c r="B509">
        <v>109825</v>
      </c>
      <c r="C509"/>
      <c r="D509"/>
      <c r="E509"/>
      <c r="F509"/>
      <c r="G509"/>
      <c r="H509"/>
      <c r="I509"/>
    </row>
    <row r="510" spans="1:9" x14ac:dyDescent="0.2">
      <c r="A510" t="s">
        <v>424</v>
      </c>
      <c r="B510">
        <v>81190</v>
      </c>
      <c r="C510"/>
      <c r="D510"/>
      <c r="E510"/>
      <c r="F510"/>
      <c r="G510"/>
      <c r="H510"/>
      <c r="I510"/>
    </row>
    <row r="511" spans="1:9" x14ac:dyDescent="0.2">
      <c r="A511" t="s">
        <v>425</v>
      </c>
      <c r="B511">
        <v>109825</v>
      </c>
      <c r="C511"/>
      <c r="D511"/>
      <c r="E511"/>
      <c r="F511"/>
      <c r="G511"/>
      <c r="H511"/>
      <c r="I511"/>
    </row>
    <row r="512" spans="1:9" x14ac:dyDescent="0.2">
      <c r="A512" t="s">
        <v>426</v>
      </c>
      <c r="B512">
        <v>74980</v>
      </c>
      <c r="C512"/>
      <c r="D512"/>
      <c r="E512"/>
      <c r="F512"/>
      <c r="G512"/>
      <c r="H512"/>
      <c r="I512"/>
    </row>
    <row r="513" spans="1:11" x14ac:dyDescent="0.2">
      <c r="A513" t="s">
        <v>427</v>
      </c>
      <c r="B513">
        <v>97980</v>
      </c>
      <c r="C513"/>
      <c r="D513"/>
      <c r="E513"/>
      <c r="F513"/>
      <c r="G513"/>
      <c r="H513"/>
      <c r="I513"/>
    </row>
    <row r="514" spans="1:11" x14ac:dyDescent="0.2">
      <c r="A514" t="s">
        <v>428</v>
      </c>
      <c r="B514">
        <v>74980</v>
      </c>
      <c r="C514"/>
      <c r="D514"/>
      <c r="E514"/>
      <c r="F514"/>
      <c r="G514"/>
      <c r="H514"/>
      <c r="I514"/>
    </row>
    <row r="515" spans="1:11" x14ac:dyDescent="0.2">
      <c r="A515" t="s">
        <v>429</v>
      </c>
      <c r="B515">
        <v>102005</v>
      </c>
      <c r="C515"/>
      <c r="D515"/>
      <c r="E515"/>
      <c r="F515"/>
      <c r="G515"/>
      <c r="H515"/>
      <c r="I515"/>
    </row>
    <row r="516" spans="1:11" x14ac:dyDescent="0.2">
      <c r="A516" t="s">
        <v>430</v>
      </c>
      <c r="B516">
        <v>74980</v>
      </c>
      <c r="C516"/>
      <c r="D516"/>
      <c r="E516"/>
      <c r="F516"/>
      <c r="G516"/>
      <c r="H516"/>
      <c r="I516"/>
    </row>
    <row r="517" spans="1:11" x14ac:dyDescent="0.2">
      <c r="A517" t="s">
        <v>431</v>
      </c>
      <c r="B517">
        <v>110975</v>
      </c>
      <c r="C517"/>
      <c r="D517"/>
      <c r="E517"/>
      <c r="F517"/>
      <c r="G517"/>
      <c r="H517"/>
      <c r="I517"/>
    </row>
    <row r="518" spans="1:11" x14ac:dyDescent="0.2">
      <c r="A518" t="s">
        <v>432</v>
      </c>
      <c r="B518">
        <v>107640</v>
      </c>
      <c r="C518"/>
      <c r="D518"/>
      <c r="E518"/>
      <c r="F518"/>
      <c r="G518"/>
      <c r="H518"/>
      <c r="I518"/>
    </row>
    <row r="519" spans="1:11" x14ac:dyDescent="0.2">
      <c r="A519" t="s">
        <v>433</v>
      </c>
      <c r="B519">
        <v>102005</v>
      </c>
      <c r="C519"/>
      <c r="D519"/>
      <c r="E519"/>
      <c r="F519"/>
      <c r="G519"/>
      <c r="H519"/>
      <c r="I519"/>
      <c r="K519" s="72"/>
    </row>
    <row r="520" spans="1:11" x14ac:dyDescent="0.2">
      <c r="A520" t="s">
        <v>434</v>
      </c>
      <c r="B520">
        <v>74980</v>
      </c>
      <c r="C520"/>
      <c r="D520"/>
      <c r="E520"/>
      <c r="F520"/>
      <c r="G520"/>
      <c r="H520"/>
      <c r="I520"/>
    </row>
    <row r="521" spans="1:11" x14ac:dyDescent="0.2">
      <c r="A521" t="s">
        <v>435</v>
      </c>
      <c r="B521">
        <v>74980</v>
      </c>
      <c r="C521"/>
      <c r="D521"/>
      <c r="E521"/>
      <c r="F521"/>
      <c r="G521"/>
      <c r="H521"/>
      <c r="I521"/>
    </row>
    <row r="522" spans="1:11" x14ac:dyDescent="0.2">
      <c r="A522" t="s">
        <v>436</v>
      </c>
      <c r="B522">
        <v>74980</v>
      </c>
      <c r="C522"/>
      <c r="D522"/>
      <c r="E522"/>
      <c r="F522"/>
      <c r="G522"/>
      <c r="H522"/>
      <c r="I522"/>
    </row>
    <row r="523" spans="1:11" x14ac:dyDescent="0.2">
      <c r="A523" t="s">
        <v>437</v>
      </c>
      <c r="B523">
        <v>115575</v>
      </c>
      <c r="C523"/>
      <c r="D523"/>
      <c r="E523"/>
      <c r="F523"/>
      <c r="G523"/>
      <c r="H523"/>
      <c r="I523"/>
    </row>
    <row r="524" spans="1:11" x14ac:dyDescent="0.2">
      <c r="A524" t="s">
        <v>438</v>
      </c>
      <c r="B524">
        <v>83145</v>
      </c>
      <c r="C524"/>
      <c r="D524"/>
      <c r="E524"/>
      <c r="F524"/>
      <c r="G524"/>
      <c r="H524"/>
      <c r="I524"/>
    </row>
    <row r="525" spans="1:11" x14ac:dyDescent="0.2">
      <c r="A525" t="s">
        <v>439</v>
      </c>
      <c r="B525">
        <v>105455</v>
      </c>
      <c r="C525"/>
      <c r="D525"/>
      <c r="E525"/>
      <c r="F525"/>
      <c r="G525"/>
      <c r="H525"/>
      <c r="I525"/>
    </row>
    <row r="526" spans="1:11" x14ac:dyDescent="0.2">
      <c r="A526" t="s">
        <v>440</v>
      </c>
      <c r="B526">
        <v>130525</v>
      </c>
      <c r="C526"/>
      <c r="D526"/>
      <c r="E526"/>
      <c r="F526"/>
      <c r="G526"/>
      <c r="H526"/>
      <c r="I526"/>
    </row>
    <row r="527" spans="1:11" x14ac:dyDescent="0.2">
      <c r="A527" t="s">
        <v>441</v>
      </c>
      <c r="B527">
        <v>137195</v>
      </c>
      <c r="C527"/>
      <c r="D527"/>
      <c r="E527"/>
      <c r="F527"/>
      <c r="G527"/>
      <c r="H527"/>
      <c r="I527"/>
    </row>
    <row r="528" spans="1:11" x14ac:dyDescent="0.2">
      <c r="A528" t="s">
        <v>442</v>
      </c>
      <c r="B528">
        <v>111895</v>
      </c>
      <c r="C528"/>
      <c r="D528"/>
      <c r="E528"/>
      <c r="F528"/>
      <c r="G528"/>
      <c r="H528"/>
      <c r="I528"/>
    </row>
    <row r="529" spans="1:11" x14ac:dyDescent="0.2">
      <c r="A529" t="s">
        <v>443</v>
      </c>
      <c r="B529">
        <v>110055</v>
      </c>
      <c r="C529"/>
      <c r="D529"/>
      <c r="E529"/>
      <c r="F529"/>
      <c r="G529"/>
      <c r="H529"/>
      <c r="I529"/>
    </row>
    <row r="530" spans="1:11" x14ac:dyDescent="0.2">
      <c r="A530" t="s">
        <v>444</v>
      </c>
      <c r="B530">
        <v>74980</v>
      </c>
      <c r="C530"/>
      <c r="D530"/>
      <c r="E530"/>
      <c r="F530"/>
      <c r="G530"/>
      <c r="H530"/>
      <c r="I530"/>
    </row>
    <row r="531" spans="1:11" x14ac:dyDescent="0.2">
      <c r="A531" t="s">
        <v>445</v>
      </c>
      <c r="B531">
        <v>110975</v>
      </c>
      <c r="C531"/>
      <c r="D531"/>
      <c r="E531"/>
      <c r="F531"/>
      <c r="G531"/>
      <c r="H531"/>
      <c r="I531"/>
    </row>
    <row r="532" spans="1:11" x14ac:dyDescent="0.2">
      <c r="A532" t="s">
        <v>446</v>
      </c>
      <c r="B532">
        <v>110975</v>
      </c>
      <c r="C532"/>
      <c r="D532"/>
      <c r="E532"/>
      <c r="F532"/>
      <c r="G532"/>
      <c r="H532"/>
      <c r="I532"/>
    </row>
    <row r="533" spans="1:11" x14ac:dyDescent="0.2">
      <c r="A533" t="s">
        <v>447</v>
      </c>
      <c r="B533">
        <v>123165</v>
      </c>
      <c r="C533"/>
      <c r="D533"/>
      <c r="E533"/>
      <c r="F533"/>
      <c r="G533"/>
      <c r="H533"/>
      <c r="I533"/>
    </row>
    <row r="534" spans="1:11" x14ac:dyDescent="0.2">
      <c r="A534" t="s">
        <v>448</v>
      </c>
      <c r="B534">
        <v>109825</v>
      </c>
      <c r="C534"/>
      <c r="D534"/>
      <c r="E534"/>
      <c r="F534"/>
      <c r="G534"/>
      <c r="H534"/>
      <c r="I534"/>
    </row>
    <row r="535" spans="1:11" x14ac:dyDescent="0.2">
      <c r="A535" t="s">
        <v>449</v>
      </c>
      <c r="B535">
        <v>109825</v>
      </c>
      <c r="C535"/>
      <c r="D535"/>
      <c r="E535"/>
      <c r="F535"/>
      <c r="G535"/>
      <c r="H535"/>
      <c r="I535"/>
    </row>
    <row r="536" spans="1:11" x14ac:dyDescent="0.2">
      <c r="A536" t="s">
        <v>450</v>
      </c>
      <c r="B536">
        <v>87860</v>
      </c>
      <c r="C536"/>
      <c r="D536"/>
      <c r="E536"/>
      <c r="F536"/>
      <c r="G536"/>
      <c r="H536"/>
      <c r="I536"/>
    </row>
    <row r="537" spans="1:11" x14ac:dyDescent="0.2">
      <c r="A537" t="s">
        <v>451</v>
      </c>
      <c r="B537">
        <v>74980</v>
      </c>
      <c r="C537"/>
      <c r="D537"/>
      <c r="E537"/>
      <c r="F537"/>
      <c r="G537"/>
      <c r="H537"/>
      <c r="I537"/>
    </row>
    <row r="538" spans="1:11" x14ac:dyDescent="0.2">
      <c r="A538" t="s">
        <v>452</v>
      </c>
      <c r="B538">
        <v>111895</v>
      </c>
      <c r="C538"/>
      <c r="D538"/>
      <c r="E538"/>
      <c r="F538"/>
      <c r="G538"/>
      <c r="H538"/>
      <c r="I538"/>
    </row>
    <row r="539" spans="1:11" x14ac:dyDescent="0.2">
      <c r="A539" t="s">
        <v>453</v>
      </c>
      <c r="B539">
        <v>105455</v>
      </c>
      <c r="C539"/>
      <c r="D539"/>
      <c r="E539"/>
      <c r="F539"/>
      <c r="G539"/>
      <c r="H539"/>
      <c r="I539"/>
    </row>
    <row r="540" spans="1:11" x14ac:dyDescent="0.2">
      <c r="A540" t="s">
        <v>454</v>
      </c>
      <c r="B540">
        <v>103385</v>
      </c>
      <c r="C540"/>
      <c r="D540"/>
      <c r="E540"/>
      <c r="F540"/>
      <c r="G540"/>
      <c r="H540"/>
      <c r="I540"/>
    </row>
    <row r="541" spans="1:11" x14ac:dyDescent="0.2">
      <c r="A541" t="s">
        <v>455</v>
      </c>
      <c r="B541">
        <v>115575</v>
      </c>
      <c r="C541"/>
      <c r="D541"/>
      <c r="E541"/>
      <c r="F541"/>
      <c r="G541"/>
      <c r="H541"/>
      <c r="I541"/>
    </row>
    <row r="542" spans="1:11" x14ac:dyDescent="0.2">
      <c r="A542" t="s">
        <v>456</v>
      </c>
      <c r="B542">
        <v>110975</v>
      </c>
      <c r="C542"/>
      <c r="D542"/>
      <c r="E542"/>
      <c r="F542"/>
      <c r="G542"/>
      <c r="H542"/>
      <c r="I542"/>
    </row>
    <row r="543" spans="1:11" x14ac:dyDescent="0.2">
      <c r="A543" t="s">
        <v>457</v>
      </c>
      <c r="B543">
        <v>100740</v>
      </c>
      <c r="C543"/>
      <c r="D543"/>
      <c r="E543"/>
      <c r="F543"/>
      <c r="G543"/>
      <c r="H543"/>
      <c r="I543"/>
      <c r="K543" s="72"/>
    </row>
    <row r="544" spans="1:11" x14ac:dyDescent="0.2">
      <c r="A544" t="s">
        <v>458</v>
      </c>
      <c r="B544">
        <v>74980</v>
      </c>
      <c r="C544"/>
      <c r="D544"/>
      <c r="E544"/>
      <c r="F544"/>
      <c r="G544"/>
      <c r="H544"/>
      <c r="I544"/>
    </row>
    <row r="545" spans="1:9" x14ac:dyDescent="0.2">
      <c r="A545" t="s">
        <v>459</v>
      </c>
      <c r="B545">
        <v>74980</v>
      </c>
      <c r="C545"/>
      <c r="D545"/>
      <c r="E545"/>
      <c r="F545"/>
      <c r="G545"/>
      <c r="H545"/>
      <c r="I545"/>
    </row>
    <row r="546" spans="1:9" x14ac:dyDescent="0.2">
      <c r="A546" t="s">
        <v>460</v>
      </c>
      <c r="B546">
        <v>81190</v>
      </c>
      <c r="C546"/>
      <c r="D546"/>
      <c r="E546"/>
      <c r="F546"/>
      <c r="G546"/>
      <c r="H546"/>
      <c r="I546"/>
    </row>
    <row r="547" spans="1:9" x14ac:dyDescent="0.2">
      <c r="A547" t="s">
        <v>461</v>
      </c>
      <c r="B547">
        <v>95220</v>
      </c>
      <c r="C547"/>
      <c r="D547"/>
      <c r="E547"/>
      <c r="F547"/>
      <c r="G547"/>
      <c r="H547"/>
      <c r="I547"/>
    </row>
    <row r="548" spans="1:9" x14ac:dyDescent="0.2">
      <c r="A548" t="s">
        <v>462</v>
      </c>
      <c r="B548">
        <v>103040</v>
      </c>
      <c r="C548"/>
      <c r="D548"/>
      <c r="E548"/>
      <c r="F548"/>
      <c r="G548"/>
      <c r="H548"/>
      <c r="I548"/>
    </row>
    <row r="549" spans="1:9" x14ac:dyDescent="0.2">
      <c r="A549" t="s">
        <v>463</v>
      </c>
      <c r="B549">
        <v>104190</v>
      </c>
      <c r="C549"/>
      <c r="D549"/>
      <c r="E549"/>
      <c r="F549"/>
      <c r="G549"/>
      <c r="H549"/>
      <c r="I549"/>
    </row>
    <row r="550" spans="1:9" x14ac:dyDescent="0.2">
      <c r="A550" t="s">
        <v>464</v>
      </c>
      <c r="B550">
        <v>74980</v>
      </c>
      <c r="C550"/>
      <c r="D550"/>
      <c r="E550"/>
      <c r="F550"/>
      <c r="G550"/>
      <c r="H550"/>
      <c r="I550"/>
    </row>
    <row r="551" spans="1:9" x14ac:dyDescent="0.2">
      <c r="A551" t="s">
        <v>465</v>
      </c>
      <c r="B551">
        <v>81075</v>
      </c>
      <c r="C551"/>
      <c r="D551"/>
      <c r="E551"/>
      <c r="F551"/>
      <c r="G551"/>
      <c r="H551"/>
      <c r="I551"/>
    </row>
    <row r="552" spans="1:9" x14ac:dyDescent="0.2">
      <c r="A552" t="s">
        <v>466</v>
      </c>
      <c r="B552">
        <v>81075</v>
      </c>
      <c r="C552"/>
      <c r="D552"/>
      <c r="E552"/>
      <c r="F552"/>
      <c r="G552"/>
      <c r="H552"/>
      <c r="I552"/>
    </row>
    <row r="553" spans="1:9" x14ac:dyDescent="0.2">
      <c r="A553" t="s">
        <v>467</v>
      </c>
      <c r="B553">
        <v>81075</v>
      </c>
      <c r="C553"/>
      <c r="D553"/>
      <c r="E553"/>
      <c r="F553"/>
      <c r="G553"/>
      <c r="H553"/>
      <c r="I553"/>
    </row>
    <row r="554" spans="1:9" x14ac:dyDescent="0.2">
      <c r="A554" t="s">
        <v>468</v>
      </c>
      <c r="B554">
        <v>81075</v>
      </c>
      <c r="C554"/>
      <c r="D554"/>
      <c r="E554"/>
      <c r="F554"/>
      <c r="G554"/>
      <c r="H554"/>
      <c r="I554"/>
    </row>
    <row r="555" spans="1:9" x14ac:dyDescent="0.2">
      <c r="A555" t="s">
        <v>469</v>
      </c>
      <c r="B555">
        <v>84755</v>
      </c>
      <c r="C555"/>
      <c r="D555"/>
      <c r="E555"/>
      <c r="F555"/>
      <c r="G555"/>
      <c r="H555"/>
      <c r="I555"/>
    </row>
    <row r="556" spans="1:9" x14ac:dyDescent="0.2">
      <c r="A556" t="s">
        <v>470</v>
      </c>
      <c r="B556">
        <v>84755</v>
      </c>
      <c r="C556"/>
      <c r="D556"/>
      <c r="E556"/>
      <c r="F556"/>
      <c r="G556"/>
      <c r="H556"/>
      <c r="I556"/>
    </row>
    <row r="557" spans="1:9" x14ac:dyDescent="0.2">
      <c r="A557" t="s">
        <v>471</v>
      </c>
      <c r="B557">
        <v>123625</v>
      </c>
      <c r="C557"/>
      <c r="D557"/>
      <c r="E557"/>
      <c r="F557"/>
      <c r="G557"/>
      <c r="H557"/>
      <c r="I557"/>
    </row>
    <row r="558" spans="1:9" x14ac:dyDescent="0.2">
      <c r="A558" t="s">
        <v>472</v>
      </c>
      <c r="B558">
        <v>123625</v>
      </c>
      <c r="C558"/>
      <c r="D558"/>
      <c r="E558"/>
      <c r="F558"/>
      <c r="G558"/>
      <c r="H558"/>
      <c r="I558"/>
    </row>
    <row r="559" spans="1:9" x14ac:dyDescent="0.2">
      <c r="A559" t="s">
        <v>473</v>
      </c>
      <c r="B559">
        <v>81075</v>
      </c>
      <c r="C559"/>
      <c r="D559"/>
      <c r="E559"/>
      <c r="F559"/>
      <c r="G559"/>
      <c r="H559"/>
      <c r="I559"/>
    </row>
    <row r="560" spans="1:9" x14ac:dyDescent="0.2">
      <c r="A560" t="s">
        <v>474</v>
      </c>
      <c r="B560">
        <v>81075</v>
      </c>
      <c r="C560"/>
      <c r="D560"/>
      <c r="E560"/>
      <c r="F560"/>
      <c r="G560"/>
      <c r="H560"/>
      <c r="I560"/>
    </row>
    <row r="561" spans="1:9" x14ac:dyDescent="0.2">
      <c r="A561" t="s">
        <v>475</v>
      </c>
      <c r="B561">
        <v>81305</v>
      </c>
      <c r="C561"/>
      <c r="D561"/>
      <c r="E561"/>
      <c r="F561"/>
      <c r="G561"/>
      <c r="H561"/>
      <c r="I561"/>
    </row>
    <row r="562" spans="1:9" x14ac:dyDescent="0.2">
      <c r="A562" t="s">
        <v>476</v>
      </c>
      <c r="B562">
        <v>81075</v>
      </c>
      <c r="C562"/>
      <c r="D562"/>
      <c r="E562"/>
      <c r="F562"/>
      <c r="G562"/>
      <c r="H562"/>
      <c r="I562"/>
    </row>
    <row r="563" spans="1:9" x14ac:dyDescent="0.2">
      <c r="A563" t="s">
        <v>477</v>
      </c>
      <c r="B563">
        <v>88550</v>
      </c>
      <c r="C563"/>
      <c r="D563"/>
      <c r="E563"/>
      <c r="F563"/>
      <c r="G563"/>
      <c r="H563"/>
      <c r="I563"/>
    </row>
    <row r="564" spans="1:9" x14ac:dyDescent="0.2">
      <c r="A564" t="s">
        <v>478</v>
      </c>
      <c r="B564">
        <v>81075</v>
      </c>
      <c r="C564"/>
      <c r="D564"/>
      <c r="E564"/>
      <c r="F564"/>
      <c r="G564"/>
      <c r="H564"/>
      <c r="I564"/>
    </row>
    <row r="565" spans="1:9" x14ac:dyDescent="0.2">
      <c r="A565" t="s">
        <v>479</v>
      </c>
      <c r="B565">
        <v>106260</v>
      </c>
      <c r="C565"/>
      <c r="D565"/>
      <c r="E565"/>
      <c r="F565"/>
      <c r="G565"/>
      <c r="H565"/>
      <c r="I565"/>
    </row>
    <row r="566" spans="1:9" x14ac:dyDescent="0.2">
      <c r="A566" t="s">
        <v>480</v>
      </c>
      <c r="B566">
        <v>81880</v>
      </c>
      <c r="C566"/>
      <c r="D566"/>
      <c r="E566"/>
      <c r="F566"/>
      <c r="G566"/>
      <c r="H566"/>
      <c r="I566"/>
    </row>
    <row r="567" spans="1:9" x14ac:dyDescent="0.2">
      <c r="A567" t="s">
        <v>481</v>
      </c>
      <c r="B567">
        <v>98670</v>
      </c>
      <c r="C567"/>
      <c r="D567"/>
      <c r="E567"/>
      <c r="F567"/>
      <c r="G567"/>
      <c r="H567"/>
      <c r="I567"/>
    </row>
    <row r="568" spans="1:9" x14ac:dyDescent="0.2">
      <c r="A568" t="s">
        <v>482</v>
      </c>
      <c r="B568">
        <v>82225</v>
      </c>
      <c r="C568"/>
      <c r="D568"/>
      <c r="E568"/>
      <c r="F568"/>
      <c r="G568"/>
      <c r="H568"/>
      <c r="I568"/>
    </row>
    <row r="569" spans="1:9" x14ac:dyDescent="0.2">
      <c r="A569" t="s">
        <v>483</v>
      </c>
      <c r="B569">
        <v>81075</v>
      </c>
      <c r="C569"/>
      <c r="D569"/>
      <c r="E569"/>
      <c r="F569"/>
      <c r="G569"/>
      <c r="H569"/>
      <c r="I569"/>
    </row>
    <row r="570" spans="1:9" x14ac:dyDescent="0.2">
      <c r="A570" t="s">
        <v>484</v>
      </c>
      <c r="B570">
        <v>93265</v>
      </c>
      <c r="C570"/>
      <c r="D570"/>
      <c r="E570"/>
      <c r="F570"/>
      <c r="G570"/>
      <c r="H570"/>
      <c r="I570"/>
    </row>
    <row r="571" spans="1:9" x14ac:dyDescent="0.2">
      <c r="A571" t="s">
        <v>485</v>
      </c>
      <c r="B571">
        <v>81075</v>
      </c>
      <c r="C571"/>
      <c r="D571"/>
      <c r="E571"/>
      <c r="F571"/>
      <c r="G571"/>
      <c r="H571"/>
      <c r="I571"/>
    </row>
    <row r="572" spans="1:9" x14ac:dyDescent="0.2">
      <c r="A572" t="s">
        <v>486</v>
      </c>
      <c r="B572">
        <v>123625</v>
      </c>
      <c r="C572"/>
      <c r="D572"/>
      <c r="E572"/>
      <c r="F572"/>
      <c r="G572"/>
      <c r="H572"/>
      <c r="I572"/>
    </row>
    <row r="573" spans="1:9" x14ac:dyDescent="0.2">
      <c r="A573" t="s">
        <v>487</v>
      </c>
      <c r="B573">
        <v>100625</v>
      </c>
      <c r="C573"/>
      <c r="D573"/>
      <c r="E573"/>
      <c r="F573"/>
      <c r="G573"/>
      <c r="H573"/>
      <c r="I573"/>
    </row>
    <row r="574" spans="1:9" x14ac:dyDescent="0.2">
      <c r="A574" t="s">
        <v>488</v>
      </c>
      <c r="B574">
        <v>81075</v>
      </c>
      <c r="C574"/>
      <c r="D574"/>
      <c r="E574"/>
      <c r="F574"/>
      <c r="G574"/>
      <c r="H574"/>
      <c r="I574"/>
    </row>
    <row r="575" spans="1:9" x14ac:dyDescent="0.2">
      <c r="A575" t="s">
        <v>489</v>
      </c>
      <c r="B575">
        <v>106260</v>
      </c>
      <c r="C575"/>
      <c r="D575"/>
      <c r="E575"/>
      <c r="F575"/>
      <c r="G575"/>
      <c r="H575"/>
      <c r="I575"/>
    </row>
    <row r="576" spans="1:9" x14ac:dyDescent="0.2">
      <c r="A576" t="s">
        <v>490</v>
      </c>
      <c r="B576">
        <v>81075</v>
      </c>
      <c r="C576"/>
      <c r="D576"/>
      <c r="E576"/>
      <c r="F576"/>
      <c r="G576"/>
      <c r="H576"/>
      <c r="I576"/>
    </row>
    <row r="577" spans="1:9" x14ac:dyDescent="0.2">
      <c r="A577" t="s">
        <v>491</v>
      </c>
      <c r="B577">
        <v>81075</v>
      </c>
      <c r="C577"/>
      <c r="D577"/>
      <c r="E577"/>
      <c r="F577"/>
      <c r="G577"/>
      <c r="H577"/>
      <c r="I577"/>
    </row>
    <row r="578" spans="1:9" x14ac:dyDescent="0.2">
      <c r="A578" t="s">
        <v>492</v>
      </c>
      <c r="B578">
        <v>123625</v>
      </c>
      <c r="C578"/>
      <c r="D578"/>
      <c r="E578"/>
      <c r="F578"/>
      <c r="G578"/>
      <c r="H578"/>
      <c r="I578"/>
    </row>
    <row r="579" spans="1:9" x14ac:dyDescent="0.2">
      <c r="A579" t="s">
        <v>493</v>
      </c>
      <c r="B579">
        <v>102925</v>
      </c>
      <c r="C579"/>
      <c r="D579"/>
      <c r="E579"/>
      <c r="F579"/>
      <c r="G579"/>
      <c r="H579"/>
      <c r="I579"/>
    </row>
    <row r="580" spans="1:9" x14ac:dyDescent="0.2">
      <c r="A580" t="s">
        <v>494</v>
      </c>
      <c r="B580">
        <v>81075</v>
      </c>
      <c r="C580"/>
      <c r="D580"/>
      <c r="E580"/>
      <c r="F580"/>
      <c r="G580"/>
      <c r="H580"/>
      <c r="I580"/>
    </row>
    <row r="581" spans="1:9" x14ac:dyDescent="0.2">
      <c r="A581" t="s">
        <v>495</v>
      </c>
      <c r="B581">
        <v>123625</v>
      </c>
      <c r="C581"/>
      <c r="D581"/>
      <c r="E581"/>
      <c r="F581"/>
      <c r="G581"/>
      <c r="H581"/>
      <c r="I581"/>
    </row>
    <row r="582" spans="1:9" x14ac:dyDescent="0.2">
      <c r="A582" t="s">
        <v>496</v>
      </c>
      <c r="B582">
        <v>82225</v>
      </c>
      <c r="C582"/>
      <c r="D582"/>
      <c r="E582"/>
      <c r="F582"/>
      <c r="G582"/>
      <c r="H582"/>
      <c r="I582"/>
    </row>
    <row r="583" spans="1:9" x14ac:dyDescent="0.2">
      <c r="A583" t="s">
        <v>497</v>
      </c>
      <c r="B583">
        <v>123625</v>
      </c>
      <c r="C583"/>
      <c r="D583"/>
      <c r="E583"/>
      <c r="F583"/>
      <c r="G583"/>
      <c r="H583"/>
      <c r="I583"/>
    </row>
    <row r="584" spans="1:9" x14ac:dyDescent="0.2">
      <c r="A584" t="s">
        <v>498</v>
      </c>
      <c r="B584">
        <v>81075</v>
      </c>
      <c r="C584"/>
      <c r="D584"/>
      <c r="E584"/>
      <c r="F584"/>
      <c r="G584"/>
      <c r="H584"/>
      <c r="I584"/>
    </row>
    <row r="585" spans="1:9" x14ac:dyDescent="0.2">
      <c r="A585" t="s">
        <v>499</v>
      </c>
      <c r="B585">
        <v>81075</v>
      </c>
      <c r="C585"/>
      <c r="D585"/>
      <c r="E585"/>
      <c r="F585"/>
      <c r="G585"/>
      <c r="H585"/>
      <c r="I585"/>
    </row>
    <row r="586" spans="1:9" x14ac:dyDescent="0.2">
      <c r="A586" t="s">
        <v>500</v>
      </c>
      <c r="B586">
        <v>98670</v>
      </c>
      <c r="C586"/>
      <c r="D586"/>
      <c r="E586"/>
      <c r="F586"/>
      <c r="G586"/>
      <c r="H586"/>
      <c r="I586"/>
    </row>
    <row r="587" spans="1:9" x14ac:dyDescent="0.2">
      <c r="A587" t="s">
        <v>501</v>
      </c>
      <c r="B587">
        <v>81075</v>
      </c>
      <c r="C587"/>
      <c r="D587"/>
      <c r="E587"/>
      <c r="F587"/>
      <c r="G587"/>
      <c r="H587"/>
      <c r="I587"/>
    </row>
    <row r="588" spans="1:9" x14ac:dyDescent="0.2">
      <c r="A588" t="s">
        <v>502</v>
      </c>
      <c r="B588">
        <v>123625</v>
      </c>
      <c r="C588"/>
      <c r="D588"/>
      <c r="E588"/>
      <c r="F588"/>
      <c r="G588"/>
      <c r="H588"/>
      <c r="I588"/>
    </row>
    <row r="589" spans="1:9" x14ac:dyDescent="0.2">
      <c r="A589" t="s">
        <v>503</v>
      </c>
      <c r="B589">
        <v>81305</v>
      </c>
      <c r="C589"/>
      <c r="D589"/>
      <c r="E589"/>
      <c r="F589"/>
      <c r="G589"/>
      <c r="H589"/>
      <c r="I589"/>
    </row>
    <row r="590" spans="1:9" x14ac:dyDescent="0.2">
      <c r="A590" t="s">
        <v>504</v>
      </c>
      <c r="B590">
        <v>81075</v>
      </c>
      <c r="C590"/>
      <c r="D590"/>
      <c r="E590"/>
      <c r="F590"/>
      <c r="G590"/>
      <c r="H590"/>
      <c r="I590"/>
    </row>
    <row r="591" spans="1:9" x14ac:dyDescent="0.2">
      <c r="A591" t="s">
        <v>505</v>
      </c>
      <c r="B591">
        <v>100625</v>
      </c>
      <c r="C591"/>
      <c r="D591"/>
      <c r="E591"/>
      <c r="F591"/>
      <c r="G591"/>
      <c r="H591"/>
      <c r="I591"/>
    </row>
    <row r="592" spans="1:9" x14ac:dyDescent="0.2">
      <c r="A592" t="s">
        <v>506</v>
      </c>
      <c r="B592">
        <v>123625</v>
      </c>
      <c r="C592"/>
      <c r="D592"/>
      <c r="E592"/>
      <c r="F592"/>
      <c r="G592"/>
      <c r="H592"/>
      <c r="I592"/>
    </row>
    <row r="593" spans="1:9" x14ac:dyDescent="0.2">
      <c r="A593" t="s">
        <v>507</v>
      </c>
      <c r="B593">
        <v>81075</v>
      </c>
      <c r="C593"/>
      <c r="D593"/>
      <c r="E593"/>
      <c r="F593"/>
      <c r="G593"/>
      <c r="H593"/>
      <c r="I593"/>
    </row>
    <row r="594" spans="1:9" x14ac:dyDescent="0.2">
      <c r="A594" t="s">
        <v>508</v>
      </c>
      <c r="B594">
        <v>123625</v>
      </c>
      <c r="C594"/>
      <c r="D594"/>
      <c r="E594"/>
      <c r="F594"/>
      <c r="G594"/>
      <c r="H594"/>
      <c r="I594"/>
    </row>
    <row r="595" spans="1:9" x14ac:dyDescent="0.2">
      <c r="A595" t="s">
        <v>509</v>
      </c>
      <c r="B595">
        <v>81075</v>
      </c>
      <c r="C595"/>
      <c r="D595"/>
      <c r="E595"/>
      <c r="F595"/>
      <c r="G595"/>
      <c r="H595"/>
      <c r="I595"/>
    </row>
    <row r="596" spans="1:9" x14ac:dyDescent="0.2">
      <c r="A596" t="s">
        <v>510</v>
      </c>
      <c r="B596">
        <v>82225</v>
      </c>
      <c r="C596"/>
      <c r="D596"/>
      <c r="E596"/>
      <c r="F596"/>
      <c r="G596"/>
      <c r="H596"/>
      <c r="I596"/>
    </row>
    <row r="597" spans="1:9" x14ac:dyDescent="0.2">
      <c r="A597" t="s">
        <v>511</v>
      </c>
      <c r="B597">
        <v>81075</v>
      </c>
      <c r="C597"/>
      <c r="D597"/>
      <c r="E597"/>
      <c r="F597"/>
      <c r="G597"/>
      <c r="H597"/>
      <c r="I597"/>
    </row>
    <row r="598" spans="1:9" x14ac:dyDescent="0.2">
      <c r="A598" t="s">
        <v>512</v>
      </c>
      <c r="B598">
        <v>123625</v>
      </c>
      <c r="C598"/>
      <c r="D598"/>
      <c r="E598"/>
      <c r="F598"/>
      <c r="G598"/>
      <c r="H598"/>
      <c r="I598"/>
    </row>
    <row r="599" spans="1:9" x14ac:dyDescent="0.2">
      <c r="A599" t="s">
        <v>513</v>
      </c>
      <c r="B599">
        <v>81075</v>
      </c>
      <c r="C599"/>
      <c r="D599"/>
      <c r="E599"/>
      <c r="F599"/>
      <c r="G599"/>
      <c r="H599"/>
      <c r="I599"/>
    </row>
    <row r="600" spans="1:9" x14ac:dyDescent="0.2">
      <c r="A600" t="s">
        <v>514</v>
      </c>
      <c r="B600">
        <v>81075</v>
      </c>
      <c r="C600"/>
      <c r="D600"/>
      <c r="E600"/>
      <c r="F600"/>
      <c r="G600"/>
      <c r="H600"/>
      <c r="I600"/>
    </row>
    <row r="601" spans="1:9" x14ac:dyDescent="0.2">
      <c r="A601" t="s">
        <v>515</v>
      </c>
      <c r="B601">
        <v>106260</v>
      </c>
      <c r="C601"/>
      <c r="D601"/>
      <c r="E601"/>
      <c r="F601"/>
      <c r="G601"/>
      <c r="H601"/>
      <c r="I601"/>
    </row>
    <row r="602" spans="1:9" x14ac:dyDescent="0.2">
      <c r="A602" t="s">
        <v>516</v>
      </c>
      <c r="B602">
        <v>81075</v>
      </c>
      <c r="C602"/>
      <c r="D602"/>
      <c r="E602"/>
      <c r="F602"/>
      <c r="G602"/>
      <c r="H602"/>
      <c r="I602"/>
    </row>
    <row r="603" spans="1:9" x14ac:dyDescent="0.2">
      <c r="A603" t="s">
        <v>517</v>
      </c>
      <c r="B603">
        <v>81075</v>
      </c>
      <c r="C603"/>
      <c r="D603"/>
      <c r="E603"/>
      <c r="F603"/>
      <c r="G603"/>
      <c r="H603"/>
      <c r="I603"/>
    </row>
    <row r="604" spans="1:9" x14ac:dyDescent="0.2">
      <c r="A604" t="s">
        <v>518</v>
      </c>
      <c r="B604">
        <v>81075</v>
      </c>
      <c r="C604"/>
      <c r="D604"/>
      <c r="E604"/>
      <c r="F604"/>
      <c r="G604"/>
      <c r="H604"/>
      <c r="I604"/>
    </row>
    <row r="605" spans="1:9" x14ac:dyDescent="0.2">
      <c r="A605" t="s">
        <v>519</v>
      </c>
      <c r="B605">
        <v>81075</v>
      </c>
      <c r="C605"/>
      <c r="D605"/>
      <c r="E605"/>
      <c r="F605"/>
      <c r="G605"/>
      <c r="H605"/>
      <c r="I605"/>
    </row>
    <row r="606" spans="1:9" x14ac:dyDescent="0.2">
      <c r="A606" t="s">
        <v>520</v>
      </c>
      <c r="B606">
        <v>123625</v>
      </c>
      <c r="C606"/>
      <c r="D606"/>
      <c r="E606"/>
      <c r="F606"/>
      <c r="G606"/>
      <c r="H606"/>
      <c r="I606"/>
    </row>
    <row r="607" spans="1:9" x14ac:dyDescent="0.2">
      <c r="A607" t="s">
        <v>521</v>
      </c>
      <c r="B607">
        <v>83490</v>
      </c>
      <c r="C607"/>
      <c r="D607"/>
      <c r="E607"/>
      <c r="F607"/>
      <c r="G607"/>
      <c r="H607"/>
      <c r="I607"/>
    </row>
    <row r="608" spans="1:9" x14ac:dyDescent="0.2">
      <c r="A608" t="s">
        <v>522</v>
      </c>
      <c r="B608">
        <v>123625</v>
      </c>
      <c r="C608"/>
      <c r="D608"/>
      <c r="E608"/>
      <c r="F608"/>
      <c r="G608"/>
      <c r="H608"/>
      <c r="I608"/>
    </row>
    <row r="609" spans="1:9" x14ac:dyDescent="0.2">
      <c r="A609" t="s">
        <v>523</v>
      </c>
      <c r="B609">
        <v>81075</v>
      </c>
      <c r="C609"/>
      <c r="D609"/>
      <c r="E609"/>
      <c r="F609"/>
      <c r="G609"/>
      <c r="H609"/>
      <c r="I609"/>
    </row>
    <row r="610" spans="1:9" x14ac:dyDescent="0.2">
      <c r="A610" t="s">
        <v>524</v>
      </c>
      <c r="B610">
        <v>123625</v>
      </c>
      <c r="C610"/>
      <c r="D610"/>
      <c r="E610"/>
      <c r="F610"/>
      <c r="G610"/>
      <c r="H610"/>
      <c r="I610"/>
    </row>
    <row r="611" spans="1:9" x14ac:dyDescent="0.2">
      <c r="A611" t="s">
        <v>525</v>
      </c>
      <c r="B611">
        <v>91195</v>
      </c>
      <c r="C611"/>
      <c r="D611"/>
      <c r="E611"/>
      <c r="F611"/>
      <c r="G611"/>
      <c r="H611"/>
      <c r="I611"/>
    </row>
    <row r="612" spans="1:9" x14ac:dyDescent="0.2">
      <c r="A612" t="s">
        <v>526</v>
      </c>
      <c r="B612">
        <v>84870</v>
      </c>
      <c r="C612"/>
      <c r="D612"/>
      <c r="E612"/>
      <c r="F612"/>
      <c r="G612"/>
      <c r="H612"/>
      <c r="I612"/>
    </row>
    <row r="613" spans="1:9" x14ac:dyDescent="0.2">
      <c r="A613" t="s">
        <v>527</v>
      </c>
      <c r="B613">
        <v>88550</v>
      </c>
      <c r="C613"/>
      <c r="D613"/>
      <c r="E613"/>
      <c r="F613"/>
      <c r="G613"/>
      <c r="H613"/>
      <c r="I613"/>
    </row>
    <row r="614" spans="1:9" x14ac:dyDescent="0.2">
      <c r="A614" t="s">
        <v>528</v>
      </c>
      <c r="B614">
        <v>82225</v>
      </c>
      <c r="C614"/>
      <c r="D614"/>
      <c r="E614"/>
      <c r="F614"/>
      <c r="G614"/>
      <c r="H614"/>
      <c r="I614"/>
    </row>
    <row r="615" spans="1:9" x14ac:dyDescent="0.2">
      <c r="A615" t="s">
        <v>529</v>
      </c>
      <c r="B615">
        <v>81075</v>
      </c>
      <c r="C615"/>
      <c r="D615"/>
      <c r="E615"/>
      <c r="F615"/>
      <c r="G615"/>
      <c r="H615"/>
      <c r="I615"/>
    </row>
    <row r="616" spans="1:9" x14ac:dyDescent="0.2">
      <c r="A616" t="s">
        <v>530</v>
      </c>
      <c r="B616">
        <v>98210</v>
      </c>
      <c r="C616"/>
      <c r="D616"/>
      <c r="E616"/>
      <c r="F616"/>
      <c r="G616"/>
      <c r="H616"/>
      <c r="I616"/>
    </row>
    <row r="617" spans="1:9" x14ac:dyDescent="0.2">
      <c r="A617" t="s">
        <v>531</v>
      </c>
      <c r="B617">
        <v>123625</v>
      </c>
      <c r="C617"/>
      <c r="D617"/>
      <c r="E617"/>
      <c r="F617"/>
      <c r="G617"/>
      <c r="H617"/>
      <c r="I617"/>
    </row>
    <row r="618" spans="1:9" x14ac:dyDescent="0.2">
      <c r="A618" t="s">
        <v>532</v>
      </c>
      <c r="B618">
        <v>90620</v>
      </c>
      <c r="C618"/>
      <c r="D618"/>
      <c r="E618"/>
      <c r="F618"/>
      <c r="G618"/>
      <c r="H618"/>
      <c r="I618"/>
    </row>
    <row r="619" spans="1:9" x14ac:dyDescent="0.2">
      <c r="A619" t="s">
        <v>533</v>
      </c>
      <c r="B619">
        <v>106605</v>
      </c>
      <c r="C619"/>
      <c r="D619"/>
      <c r="E619"/>
      <c r="F619"/>
      <c r="G619"/>
      <c r="H619"/>
      <c r="I619"/>
    </row>
    <row r="620" spans="1:9" x14ac:dyDescent="0.2">
      <c r="A620" t="s">
        <v>534</v>
      </c>
      <c r="B620">
        <v>81075</v>
      </c>
      <c r="C620"/>
      <c r="D620"/>
      <c r="E620"/>
      <c r="F620"/>
      <c r="G620"/>
      <c r="H620"/>
      <c r="I620"/>
    </row>
    <row r="621" spans="1:9" x14ac:dyDescent="0.2">
      <c r="A621" t="s">
        <v>535</v>
      </c>
      <c r="B621">
        <v>87285</v>
      </c>
      <c r="C621"/>
      <c r="D621"/>
      <c r="E621"/>
      <c r="F621"/>
      <c r="G621"/>
      <c r="H621"/>
      <c r="I621"/>
    </row>
    <row r="622" spans="1:9" x14ac:dyDescent="0.2">
      <c r="A622" t="s">
        <v>536</v>
      </c>
      <c r="B622">
        <v>81075</v>
      </c>
      <c r="C622"/>
      <c r="D622"/>
      <c r="E622"/>
      <c r="F622"/>
      <c r="G622"/>
      <c r="H622"/>
      <c r="I622"/>
    </row>
    <row r="623" spans="1:9" x14ac:dyDescent="0.2">
      <c r="A623" t="s">
        <v>537</v>
      </c>
      <c r="B623">
        <v>84985</v>
      </c>
      <c r="C623"/>
      <c r="D623"/>
      <c r="E623"/>
      <c r="F623"/>
      <c r="G623"/>
      <c r="H623"/>
      <c r="I623"/>
    </row>
    <row r="624" spans="1:9" x14ac:dyDescent="0.2">
      <c r="A624" t="s">
        <v>538</v>
      </c>
      <c r="B624">
        <v>123625</v>
      </c>
      <c r="C624"/>
      <c r="D624"/>
      <c r="E624"/>
      <c r="F624"/>
      <c r="G624"/>
      <c r="H624"/>
      <c r="I624"/>
    </row>
    <row r="625" spans="1:9" x14ac:dyDescent="0.2">
      <c r="A625" t="s">
        <v>539</v>
      </c>
      <c r="B625">
        <v>123625</v>
      </c>
      <c r="C625"/>
      <c r="D625"/>
      <c r="E625"/>
      <c r="F625"/>
      <c r="G625"/>
      <c r="H625"/>
      <c r="I625"/>
    </row>
    <row r="626" spans="1:9" x14ac:dyDescent="0.2">
      <c r="A626" t="s">
        <v>540</v>
      </c>
      <c r="B626">
        <v>105685</v>
      </c>
      <c r="C626"/>
      <c r="D626"/>
      <c r="E626"/>
      <c r="F626"/>
      <c r="G626"/>
      <c r="H626"/>
      <c r="I626"/>
    </row>
    <row r="627" spans="1:9" x14ac:dyDescent="0.2">
      <c r="A627" t="s">
        <v>541</v>
      </c>
      <c r="B627">
        <v>82225</v>
      </c>
      <c r="C627"/>
      <c r="D627"/>
      <c r="E627"/>
      <c r="F627"/>
      <c r="G627"/>
      <c r="H627"/>
      <c r="I627"/>
    </row>
    <row r="628" spans="1:9" x14ac:dyDescent="0.2">
      <c r="A628" t="s">
        <v>542</v>
      </c>
      <c r="B628">
        <v>112815</v>
      </c>
      <c r="C628"/>
      <c r="D628"/>
      <c r="E628"/>
      <c r="F628"/>
      <c r="G628"/>
      <c r="H628"/>
      <c r="I628"/>
    </row>
    <row r="629" spans="1:9" x14ac:dyDescent="0.2">
      <c r="A629" t="s">
        <v>543</v>
      </c>
      <c r="B629">
        <v>123625</v>
      </c>
      <c r="C629"/>
      <c r="D629"/>
      <c r="E629"/>
      <c r="F629"/>
      <c r="G629"/>
      <c r="H629"/>
      <c r="I629"/>
    </row>
    <row r="630" spans="1:9" x14ac:dyDescent="0.2">
      <c r="A630" t="s">
        <v>544</v>
      </c>
      <c r="B630">
        <v>81075</v>
      </c>
      <c r="C630"/>
      <c r="D630"/>
      <c r="E630"/>
      <c r="F630"/>
      <c r="G630"/>
      <c r="H630"/>
      <c r="I630"/>
    </row>
    <row r="631" spans="1:9" x14ac:dyDescent="0.2">
      <c r="A631" t="s">
        <v>545</v>
      </c>
      <c r="B631">
        <v>81075</v>
      </c>
      <c r="C631"/>
      <c r="D631"/>
      <c r="E631"/>
      <c r="F631"/>
      <c r="G631"/>
      <c r="H631"/>
      <c r="I631"/>
    </row>
    <row r="632" spans="1:9" x14ac:dyDescent="0.2">
      <c r="A632" t="s">
        <v>546</v>
      </c>
      <c r="B632">
        <v>81075</v>
      </c>
      <c r="C632"/>
      <c r="D632"/>
      <c r="E632"/>
      <c r="F632"/>
      <c r="G632"/>
      <c r="H632"/>
      <c r="I632"/>
    </row>
    <row r="633" spans="1:9" x14ac:dyDescent="0.2">
      <c r="A633" t="s">
        <v>547</v>
      </c>
      <c r="B633">
        <v>81075</v>
      </c>
      <c r="C633"/>
      <c r="D633"/>
      <c r="E633"/>
      <c r="F633"/>
      <c r="G633"/>
      <c r="H633"/>
      <c r="I633"/>
    </row>
    <row r="634" spans="1:9" x14ac:dyDescent="0.2">
      <c r="A634" t="s">
        <v>548</v>
      </c>
      <c r="B634">
        <v>81305</v>
      </c>
      <c r="C634"/>
      <c r="D634"/>
      <c r="E634"/>
      <c r="F634"/>
      <c r="G634"/>
      <c r="H634"/>
      <c r="I634"/>
    </row>
    <row r="635" spans="1:9" x14ac:dyDescent="0.2">
      <c r="A635" t="s">
        <v>549</v>
      </c>
      <c r="B635">
        <v>89930</v>
      </c>
      <c r="C635"/>
      <c r="D635"/>
      <c r="E635"/>
      <c r="F635"/>
      <c r="G635"/>
      <c r="H635"/>
      <c r="I635"/>
    </row>
    <row r="636" spans="1:9" x14ac:dyDescent="0.2">
      <c r="A636" t="s">
        <v>550</v>
      </c>
      <c r="B636">
        <v>81075</v>
      </c>
      <c r="C636"/>
      <c r="D636"/>
      <c r="E636"/>
      <c r="F636"/>
      <c r="G636"/>
      <c r="H636"/>
      <c r="I636"/>
    </row>
    <row r="637" spans="1:9" x14ac:dyDescent="0.2">
      <c r="A637" t="s">
        <v>551</v>
      </c>
      <c r="B637">
        <v>81075</v>
      </c>
      <c r="C637"/>
      <c r="D637"/>
      <c r="E637"/>
      <c r="F637"/>
      <c r="G637"/>
      <c r="H637"/>
      <c r="I637"/>
    </row>
    <row r="638" spans="1:9" x14ac:dyDescent="0.2">
      <c r="A638" t="s">
        <v>552</v>
      </c>
      <c r="B638">
        <v>81075</v>
      </c>
      <c r="C638"/>
      <c r="D638"/>
      <c r="E638"/>
      <c r="F638"/>
      <c r="G638"/>
      <c r="H638"/>
      <c r="I638"/>
    </row>
    <row r="639" spans="1:9" x14ac:dyDescent="0.2">
      <c r="A639" t="s">
        <v>553</v>
      </c>
      <c r="B639">
        <v>82570</v>
      </c>
      <c r="C639"/>
      <c r="D639"/>
      <c r="E639"/>
      <c r="F639"/>
      <c r="G639"/>
      <c r="H639"/>
      <c r="I639"/>
    </row>
    <row r="640" spans="1:9" x14ac:dyDescent="0.2">
      <c r="A640" t="s">
        <v>554</v>
      </c>
      <c r="B640">
        <v>81075</v>
      </c>
      <c r="C640"/>
      <c r="D640"/>
      <c r="E640"/>
      <c r="F640"/>
      <c r="G640"/>
      <c r="H640"/>
      <c r="I640"/>
    </row>
    <row r="641" spans="1:9" x14ac:dyDescent="0.2">
      <c r="A641" t="s">
        <v>555</v>
      </c>
      <c r="B641">
        <v>81880</v>
      </c>
      <c r="C641"/>
      <c r="D641"/>
      <c r="E641"/>
      <c r="F641"/>
      <c r="G641"/>
      <c r="H641"/>
      <c r="I641"/>
    </row>
    <row r="642" spans="1:9" x14ac:dyDescent="0.2">
      <c r="A642" t="s">
        <v>556</v>
      </c>
      <c r="B642">
        <v>81075</v>
      </c>
      <c r="C642"/>
      <c r="D642"/>
      <c r="E642"/>
      <c r="F642"/>
      <c r="G642"/>
      <c r="H642"/>
      <c r="I642"/>
    </row>
    <row r="643" spans="1:9" x14ac:dyDescent="0.2">
      <c r="A643" t="s">
        <v>557</v>
      </c>
      <c r="B643">
        <v>93840</v>
      </c>
      <c r="C643"/>
      <c r="D643"/>
      <c r="E643"/>
      <c r="F643"/>
      <c r="G643"/>
      <c r="H643"/>
      <c r="I643"/>
    </row>
    <row r="644" spans="1:9" x14ac:dyDescent="0.2">
      <c r="A644" t="s">
        <v>558</v>
      </c>
      <c r="B644">
        <v>98670</v>
      </c>
      <c r="C644"/>
      <c r="D644"/>
      <c r="E644"/>
      <c r="F644"/>
      <c r="G644"/>
      <c r="H644"/>
      <c r="I644"/>
    </row>
    <row r="645" spans="1:9" x14ac:dyDescent="0.2">
      <c r="A645" t="s">
        <v>559</v>
      </c>
      <c r="B645">
        <v>88550</v>
      </c>
      <c r="C645"/>
      <c r="D645"/>
      <c r="E645"/>
      <c r="F645"/>
      <c r="G645"/>
      <c r="H645"/>
      <c r="I645"/>
    </row>
    <row r="646" spans="1:9" x14ac:dyDescent="0.2">
      <c r="A646" t="s">
        <v>560</v>
      </c>
      <c r="B646">
        <v>81075</v>
      </c>
      <c r="C646"/>
      <c r="D646"/>
      <c r="E646"/>
      <c r="F646"/>
      <c r="G646"/>
      <c r="H646"/>
      <c r="I646"/>
    </row>
    <row r="647" spans="1:9" x14ac:dyDescent="0.2">
      <c r="A647" t="s">
        <v>561</v>
      </c>
      <c r="B647">
        <v>102925</v>
      </c>
      <c r="C647"/>
      <c r="D647"/>
      <c r="E647"/>
      <c r="F647"/>
      <c r="G647"/>
      <c r="H647"/>
      <c r="I647"/>
    </row>
    <row r="648" spans="1:9" x14ac:dyDescent="0.2">
      <c r="A648" t="s">
        <v>562</v>
      </c>
      <c r="B648">
        <v>81075</v>
      </c>
      <c r="C648"/>
      <c r="D648"/>
      <c r="E648"/>
      <c r="F648"/>
      <c r="G648"/>
      <c r="H648"/>
      <c r="I648"/>
    </row>
    <row r="649" spans="1:9" x14ac:dyDescent="0.2">
      <c r="A649" t="s">
        <v>563</v>
      </c>
      <c r="B649">
        <v>81075</v>
      </c>
      <c r="C649"/>
      <c r="D649"/>
      <c r="E649"/>
      <c r="F649"/>
      <c r="G649"/>
      <c r="H649"/>
      <c r="I649"/>
    </row>
    <row r="650" spans="1:9" x14ac:dyDescent="0.2">
      <c r="A650" t="s">
        <v>564</v>
      </c>
      <c r="B650">
        <v>82225</v>
      </c>
      <c r="C650"/>
      <c r="D650"/>
      <c r="E650"/>
      <c r="F650"/>
      <c r="G650"/>
      <c r="H650"/>
      <c r="I650"/>
    </row>
    <row r="651" spans="1:9" x14ac:dyDescent="0.2">
      <c r="A651" t="s">
        <v>565</v>
      </c>
      <c r="B651">
        <v>81075</v>
      </c>
      <c r="C651"/>
      <c r="D651"/>
      <c r="E651"/>
      <c r="F651"/>
      <c r="G651"/>
      <c r="H651"/>
      <c r="I651"/>
    </row>
    <row r="652" spans="1:9" x14ac:dyDescent="0.2">
      <c r="A652" t="s">
        <v>566</v>
      </c>
      <c r="B652">
        <v>107985</v>
      </c>
      <c r="C652"/>
      <c r="D652"/>
      <c r="E652"/>
      <c r="F652"/>
      <c r="G652"/>
      <c r="H652"/>
      <c r="I652"/>
    </row>
    <row r="653" spans="1:9" x14ac:dyDescent="0.2">
      <c r="A653" t="s">
        <v>567</v>
      </c>
      <c r="B653">
        <v>81075</v>
      </c>
      <c r="C653"/>
      <c r="D653"/>
      <c r="E653"/>
      <c r="F653"/>
      <c r="G653"/>
      <c r="H653"/>
      <c r="I653"/>
    </row>
    <row r="654" spans="1:9" x14ac:dyDescent="0.2">
      <c r="A654" t="s">
        <v>568</v>
      </c>
      <c r="B654">
        <v>105570</v>
      </c>
      <c r="C654"/>
      <c r="D654"/>
      <c r="E654"/>
      <c r="F654"/>
      <c r="G654"/>
      <c r="H654"/>
      <c r="I654"/>
    </row>
    <row r="655" spans="1:9" x14ac:dyDescent="0.2">
      <c r="A655" t="s">
        <v>569</v>
      </c>
      <c r="B655">
        <v>82225</v>
      </c>
      <c r="C655"/>
      <c r="D655"/>
      <c r="E655"/>
      <c r="F655"/>
      <c r="G655"/>
      <c r="H655"/>
      <c r="I655"/>
    </row>
    <row r="656" spans="1:9" x14ac:dyDescent="0.2">
      <c r="A656" t="s">
        <v>570</v>
      </c>
      <c r="B656">
        <v>81075</v>
      </c>
      <c r="C656"/>
      <c r="D656"/>
      <c r="E656"/>
      <c r="F656"/>
      <c r="G656"/>
      <c r="H656"/>
      <c r="I656"/>
    </row>
    <row r="657" spans="1:9" x14ac:dyDescent="0.2">
      <c r="A657" t="s">
        <v>571</v>
      </c>
      <c r="B657">
        <v>123625</v>
      </c>
      <c r="C657"/>
      <c r="D657"/>
      <c r="E657"/>
      <c r="F657"/>
      <c r="G657"/>
      <c r="H657"/>
      <c r="I657"/>
    </row>
    <row r="658" spans="1:9" x14ac:dyDescent="0.2">
      <c r="A658" t="s">
        <v>572</v>
      </c>
      <c r="B658">
        <v>102925</v>
      </c>
      <c r="C658"/>
      <c r="D658"/>
      <c r="E658"/>
      <c r="F658"/>
      <c r="G658"/>
      <c r="H658"/>
      <c r="I658"/>
    </row>
    <row r="659" spans="1:9" x14ac:dyDescent="0.2">
      <c r="A659" t="s">
        <v>573</v>
      </c>
      <c r="B659">
        <v>102925</v>
      </c>
      <c r="C659"/>
      <c r="D659"/>
      <c r="E659"/>
      <c r="F659"/>
      <c r="G659"/>
      <c r="H659"/>
      <c r="I659"/>
    </row>
    <row r="660" spans="1:9" x14ac:dyDescent="0.2">
      <c r="A660" t="s">
        <v>574</v>
      </c>
      <c r="B660">
        <v>123625</v>
      </c>
      <c r="C660"/>
      <c r="D660"/>
      <c r="E660"/>
      <c r="F660"/>
      <c r="G660"/>
      <c r="H660"/>
      <c r="I660"/>
    </row>
    <row r="661" spans="1:9" x14ac:dyDescent="0.2">
      <c r="A661" t="s">
        <v>575</v>
      </c>
      <c r="B661">
        <v>84755</v>
      </c>
      <c r="C661"/>
      <c r="D661"/>
      <c r="E661"/>
      <c r="F661"/>
      <c r="G661"/>
      <c r="H661"/>
      <c r="I661"/>
    </row>
    <row r="662" spans="1:9" x14ac:dyDescent="0.2">
      <c r="A662" t="s">
        <v>576</v>
      </c>
      <c r="B662">
        <v>123625</v>
      </c>
      <c r="C662"/>
      <c r="D662"/>
      <c r="E662"/>
      <c r="F662"/>
      <c r="G662"/>
      <c r="H662"/>
      <c r="I662"/>
    </row>
    <row r="663" spans="1:9" x14ac:dyDescent="0.2">
      <c r="A663" t="s">
        <v>577</v>
      </c>
      <c r="B663">
        <v>81075</v>
      </c>
      <c r="C663"/>
      <c r="D663"/>
      <c r="E663"/>
      <c r="F663"/>
      <c r="G663"/>
      <c r="H663"/>
      <c r="I663"/>
    </row>
    <row r="664" spans="1:9" x14ac:dyDescent="0.2">
      <c r="A664" t="s">
        <v>578</v>
      </c>
      <c r="B664">
        <v>123625</v>
      </c>
      <c r="C664"/>
      <c r="D664"/>
      <c r="E664"/>
      <c r="F664"/>
      <c r="G664"/>
      <c r="H664"/>
      <c r="I664"/>
    </row>
    <row r="665" spans="1:9" x14ac:dyDescent="0.2">
      <c r="A665" t="s">
        <v>579</v>
      </c>
      <c r="B665">
        <v>83605</v>
      </c>
      <c r="C665"/>
      <c r="D665"/>
      <c r="E665"/>
      <c r="F665"/>
      <c r="G665"/>
      <c r="H665"/>
      <c r="I665"/>
    </row>
    <row r="666" spans="1:9" x14ac:dyDescent="0.2">
      <c r="A666" t="s">
        <v>580</v>
      </c>
      <c r="B666">
        <v>81075</v>
      </c>
      <c r="C666"/>
      <c r="D666"/>
      <c r="E666"/>
      <c r="F666"/>
      <c r="G666"/>
      <c r="H666"/>
      <c r="I666"/>
    </row>
    <row r="667" spans="1:9" x14ac:dyDescent="0.2">
      <c r="A667" t="s">
        <v>581</v>
      </c>
      <c r="B667">
        <v>93380</v>
      </c>
      <c r="C667"/>
      <c r="D667"/>
      <c r="E667"/>
      <c r="F667"/>
      <c r="G667"/>
      <c r="H667"/>
      <c r="I667"/>
    </row>
    <row r="668" spans="1:9" x14ac:dyDescent="0.2">
      <c r="A668" t="s">
        <v>582</v>
      </c>
      <c r="B668">
        <v>81075</v>
      </c>
      <c r="C668"/>
      <c r="D668"/>
      <c r="E668"/>
      <c r="F668"/>
      <c r="G668"/>
      <c r="H668"/>
      <c r="I668"/>
    </row>
    <row r="669" spans="1:9" x14ac:dyDescent="0.2">
      <c r="A669" t="s">
        <v>583</v>
      </c>
      <c r="B669">
        <v>82225</v>
      </c>
      <c r="C669"/>
      <c r="D669"/>
      <c r="E669"/>
      <c r="F669"/>
      <c r="G669"/>
      <c r="H669"/>
      <c r="I669"/>
    </row>
    <row r="670" spans="1:9" x14ac:dyDescent="0.2">
      <c r="A670" t="s">
        <v>584</v>
      </c>
      <c r="B670">
        <v>81075</v>
      </c>
      <c r="C670"/>
      <c r="D670"/>
      <c r="E670"/>
      <c r="F670"/>
      <c r="G670"/>
      <c r="H670"/>
      <c r="I670"/>
    </row>
    <row r="671" spans="1:9" x14ac:dyDescent="0.2">
      <c r="A671" t="s">
        <v>585</v>
      </c>
      <c r="B671">
        <v>98670</v>
      </c>
      <c r="C671"/>
      <c r="D671"/>
      <c r="E671"/>
      <c r="F671"/>
      <c r="G671"/>
      <c r="H671"/>
      <c r="I671"/>
    </row>
    <row r="672" spans="1:9" x14ac:dyDescent="0.2">
      <c r="A672" t="s">
        <v>586</v>
      </c>
      <c r="B672">
        <v>123625</v>
      </c>
      <c r="C672"/>
      <c r="D672"/>
      <c r="E672"/>
      <c r="F672"/>
      <c r="G672"/>
      <c r="H672"/>
      <c r="I672"/>
    </row>
    <row r="673" spans="1:9" x14ac:dyDescent="0.2">
      <c r="A673" t="s">
        <v>587</v>
      </c>
      <c r="B673">
        <v>82225</v>
      </c>
      <c r="C673"/>
      <c r="D673"/>
      <c r="E673"/>
      <c r="F673"/>
      <c r="G673"/>
      <c r="H673"/>
      <c r="I673"/>
    </row>
    <row r="674" spans="1:9" x14ac:dyDescent="0.2">
      <c r="A674" t="s">
        <v>588</v>
      </c>
      <c r="B674">
        <v>82225</v>
      </c>
      <c r="C674"/>
      <c r="D674"/>
      <c r="E674"/>
      <c r="F674"/>
      <c r="G674"/>
      <c r="H674"/>
      <c r="I674"/>
    </row>
    <row r="675" spans="1:9" x14ac:dyDescent="0.2">
      <c r="A675" t="s">
        <v>589</v>
      </c>
      <c r="B675">
        <v>81075</v>
      </c>
      <c r="C675"/>
      <c r="D675"/>
      <c r="E675"/>
      <c r="F675"/>
      <c r="G675"/>
      <c r="H675"/>
      <c r="I675"/>
    </row>
    <row r="676" spans="1:9" x14ac:dyDescent="0.2">
      <c r="A676" t="s">
        <v>590</v>
      </c>
      <c r="B676">
        <v>123625</v>
      </c>
      <c r="C676"/>
      <c r="D676"/>
      <c r="E676"/>
      <c r="F676"/>
      <c r="G676"/>
      <c r="H676"/>
      <c r="I676"/>
    </row>
    <row r="677" spans="1:9" x14ac:dyDescent="0.2">
      <c r="A677" t="s">
        <v>591</v>
      </c>
      <c r="B677">
        <v>81075</v>
      </c>
      <c r="C677"/>
      <c r="D677"/>
      <c r="E677"/>
      <c r="F677"/>
      <c r="G677"/>
      <c r="H677"/>
      <c r="I677"/>
    </row>
    <row r="678" spans="1:9" x14ac:dyDescent="0.2">
      <c r="A678" t="s">
        <v>592</v>
      </c>
      <c r="B678">
        <v>81075</v>
      </c>
      <c r="C678"/>
      <c r="D678"/>
      <c r="E678"/>
      <c r="F678"/>
      <c r="G678"/>
      <c r="H678"/>
      <c r="I678"/>
    </row>
    <row r="679" spans="1:9" x14ac:dyDescent="0.2">
      <c r="A679" t="s">
        <v>593</v>
      </c>
      <c r="B679">
        <v>81075</v>
      </c>
      <c r="C679"/>
      <c r="D679"/>
      <c r="E679"/>
      <c r="F679"/>
      <c r="G679"/>
      <c r="H679"/>
      <c r="I679"/>
    </row>
    <row r="680" spans="1:9" x14ac:dyDescent="0.2">
      <c r="A680" t="s">
        <v>594</v>
      </c>
      <c r="B680">
        <v>81075</v>
      </c>
      <c r="C680"/>
      <c r="D680"/>
      <c r="E680"/>
      <c r="F680"/>
      <c r="G680"/>
      <c r="H680"/>
      <c r="I680"/>
    </row>
    <row r="681" spans="1:9" x14ac:dyDescent="0.2">
      <c r="A681" t="s">
        <v>595</v>
      </c>
      <c r="B681">
        <v>81075</v>
      </c>
      <c r="C681"/>
      <c r="D681"/>
      <c r="E681"/>
      <c r="F681"/>
      <c r="G681"/>
      <c r="H681"/>
      <c r="I681"/>
    </row>
    <row r="682" spans="1:9" x14ac:dyDescent="0.2">
      <c r="A682" t="s">
        <v>596</v>
      </c>
      <c r="B682">
        <v>81075</v>
      </c>
      <c r="C682"/>
      <c r="D682"/>
      <c r="E682"/>
      <c r="F682"/>
      <c r="G682"/>
      <c r="H682"/>
      <c r="I682"/>
    </row>
    <row r="683" spans="1:9" x14ac:dyDescent="0.2">
      <c r="A683" t="s">
        <v>597</v>
      </c>
      <c r="B683">
        <v>81075</v>
      </c>
      <c r="C683"/>
      <c r="D683"/>
      <c r="E683"/>
      <c r="F683"/>
      <c r="G683"/>
      <c r="H683"/>
      <c r="I683"/>
    </row>
    <row r="684" spans="1:9" x14ac:dyDescent="0.2">
      <c r="A684" t="s">
        <v>598</v>
      </c>
      <c r="B684">
        <v>81075</v>
      </c>
      <c r="C684"/>
      <c r="D684"/>
      <c r="E684"/>
      <c r="F684"/>
      <c r="G684"/>
      <c r="H684"/>
      <c r="I684"/>
    </row>
    <row r="685" spans="1:9" x14ac:dyDescent="0.2">
      <c r="A685" t="s">
        <v>599</v>
      </c>
      <c r="B685">
        <v>81075</v>
      </c>
      <c r="C685"/>
      <c r="D685"/>
      <c r="E685"/>
      <c r="F685"/>
      <c r="G685"/>
      <c r="H685"/>
      <c r="I685"/>
    </row>
    <row r="686" spans="1:9" x14ac:dyDescent="0.2">
      <c r="A686" t="s">
        <v>600</v>
      </c>
      <c r="B686">
        <v>82225</v>
      </c>
      <c r="C686"/>
      <c r="D686"/>
      <c r="E686"/>
      <c r="F686"/>
      <c r="G686"/>
      <c r="H686"/>
      <c r="I686"/>
    </row>
    <row r="687" spans="1:9" x14ac:dyDescent="0.2">
      <c r="A687" t="s">
        <v>601</v>
      </c>
      <c r="B687">
        <v>81075</v>
      </c>
      <c r="C687"/>
      <c r="D687"/>
      <c r="E687"/>
      <c r="F687"/>
      <c r="G687"/>
      <c r="H687"/>
      <c r="I687"/>
    </row>
    <row r="688" spans="1:9" x14ac:dyDescent="0.2">
      <c r="A688" t="s">
        <v>602</v>
      </c>
      <c r="B688">
        <v>81075</v>
      </c>
      <c r="C688"/>
      <c r="D688"/>
      <c r="E688"/>
      <c r="F688"/>
      <c r="G688"/>
      <c r="H688"/>
      <c r="I688"/>
    </row>
    <row r="689" spans="1:9" x14ac:dyDescent="0.2">
      <c r="A689" t="s">
        <v>603</v>
      </c>
      <c r="B689">
        <v>82225</v>
      </c>
      <c r="C689"/>
      <c r="D689"/>
      <c r="E689"/>
      <c r="F689"/>
      <c r="G689"/>
      <c r="H689"/>
      <c r="I689"/>
    </row>
    <row r="690" spans="1:9" x14ac:dyDescent="0.2">
      <c r="A690" t="s">
        <v>604</v>
      </c>
      <c r="B690">
        <v>81075</v>
      </c>
      <c r="C690"/>
      <c r="D690"/>
      <c r="E690"/>
      <c r="F690"/>
      <c r="G690"/>
      <c r="H690"/>
      <c r="I690"/>
    </row>
    <row r="691" spans="1:9" x14ac:dyDescent="0.2">
      <c r="A691" t="s">
        <v>605</v>
      </c>
      <c r="B691">
        <v>88205</v>
      </c>
      <c r="C691"/>
      <c r="D691"/>
      <c r="E691"/>
      <c r="F691"/>
      <c r="G691"/>
      <c r="H691"/>
      <c r="I691"/>
    </row>
    <row r="692" spans="1:9" x14ac:dyDescent="0.2">
      <c r="A692" t="s">
        <v>606</v>
      </c>
      <c r="B692">
        <v>81075</v>
      </c>
      <c r="C692"/>
      <c r="D692"/>
      <c r="E692"/>
      <c r="F692"/>
      <c r="G692"/>
      <c r="H692"/>
      <c r="I692"/>
    </row>
    <row r="693" spans="1:9" x14ac:dyDescent="0.2">
      <c r="A693" t="s">
        <v>607</v>
      </c>
      <c r="B693">
        <v>81305</v>
      </c>
      <c r="C693"/>
      <c r="D693"/>
      <c r="E693"/>
      <c r="F693"/>
      <c r="G693"/>
      <c r="H693"/>
      <c r="I693"/>
    </row>
    <row r="694" spans="1:9" x14ac:dyDescent="0.2">
      <c r="A694" t="s">
        <v>608</v>
      </c>
      <c r="B694">
        <v>91080</v>
      </c>
      <c r="C694"/>
      <c r="D694"/>
      <c r="E694"/>
      <c r="F694"/>
      <c r="G694"/>
      <c r="H694"/>
      <c r="I694"/>
    </row>
    <row r="695" spans="1:9" x14ac:dyDescent="0.2">
      <c r="A695" t="s">
        <v>609</v>
      </c>
      <c r="B695">
        <v>81075</v>
      </c>
      <c r="C695"/>
      <c r="D695"/>
      <c r="E695"/>
      <c r="F695"/>
      <c r="G695"/>
      <c r="H695"/>
      <c r="I695"/>
    </row>
    <row r="696" spans="1:9" x14ac:dyDescent="0.2">
      <c r="A696" t="s">
        <v>610</v>
      </c>
      <c r="B696">
        <v>100625</v>
      </c>
      <c r="C696"/>
      <c r="D696"/>
      <c r="E696"/>
      <c r="F696"/>
      <c r="G696"/>
      <c r="H696"/>
      <c r="I696"/>
    </row>
    <row r="697" spans="1:9" x14ac:dyDescent="0.2">
      <c r="A697" t="s">
        <v>611</v>
      </c>
      <c r="B697">
        <v>123625</v>
      </c>
      <c r="C697"/>
      <c r="D697"/>
      <c r="E697"/>
      <c r="F697"/>
      <c r="G697"/>
      <c r="H697"/>
      <c r="I697"/>
    </row>
    <row r="698" spans="1:9" x14ac:dyDescent="0.2">
      <c r="A698" t="s">
        <v>612</v>
      </c>
      <c r="B698">
        <v>81075</v>
      </c>
      <c r="C698"/>
      <c r="D698"/>
      <c r="E698"/>
      <c r="F698"/>
      <c r="G698"/>
      <c r="H698"/>
      <c r="I698"/>
    </row>
    <row r="699" spans="1:9" x14ac:dyDescent="0.2">
      <c r="A699" t="s">
        <v>613</v>
      </c>
      <c r="B699">
        <v>81075</v>
      </c>
      <c r="C699"/>
      <c r="D699"/>
      <c r="E699"/>
      <c r="F699"/>
      <c r="G699"/>
      <c r="H699"/>
      <c r="I699"/>
    </row>
    <row r="700" spans="1:9" x14ac:dyDescent="0.2">
      <c r="A700" t="s">
        <v>614</v>
      </c>
      <c r="B700">
        <v>81075</v>
      </c>
      <c r="C700"/>
      <c r="D700"/>
      <c r="E700"/>
      <c r="F700"/>
      <c r="G700"/>
      <c r="H700"/>
      <c r="I700"/>
    </row>
    <row r="701" spans="1:9" x14ac:dyDescent="0.2">
      <c r="A701" t="s">
        <v>615</v>
      </c>
      <c r="B701">
        <v>81075</v>
      </c>
      <c r="C701"/>
      <c r="D701"/>
      <c r="E701"/>
      <c r="F701"/>
      <c r="G701"/>
      <c r="H701"/>
      <c r="I701"/>
    </row>
    <row r="702" spans="1:9" x14ac:dyDescent="0.2">
      <c r="A702" t="s">
        <v>616</v>
      </c>
      <c r="B702">
        <v>81075</v>
      </c>
      <c r="C702"/>
      <c r="D702"/>
      <c r="E702"/>
      <c r="F702"/>
      <c r="G702"/>
      <c r="H702"/>
      <c r="I702"/>
    </row>
    <row r="703" spans="1:9" x14ac:dyDescent="0.2">
      <c r="A703" t="s">
        <v>617</v>
      </c>
      <c r="B703">
        <v>81075</v>
      </c>
      <c r="C703"/>
      <c r="D703"/>
      <c r="E703"/>
      <c r="F703"/>
      <c r="G703"/>
      <c r="H703"/>
      <c r="I703"/>
    </row>
    <row r="704" spans="1:9" x14ac:dyDescent="0.2">
      <c r="A704" t="s">
        <v>618</v>
      </c>
      <c r="B704">
        <v>86710</v>
      </c>
      <c r="C704"/>
      <c r="D704"/>
      <c r="E704"/>
      <c r="F704"/>
      <c r="G704"/>
      <c r="H704"/>
      <c r="I704"/>
    </row>
    <row r="705" spans="1:9" x14ac:dyDescent="0.2">
      <c r="A705" t="s">
        <v>619</v>
      </c>
      <c r="B705">
        <v>84180</v>
      </c>
      <c r="C705"/>
      <c r="D705"/>
      <c r="E705"/>
      <c r="F705"/>
      <c r="G705"/>
      <c r="H705"/>
      <c r="I705"/>
    </row>
    <row r="706" spans="1:9" x14ac:dyDescent="0.2">
      <c r="A706" t="s">
        <v>620</v>
      </c>
      <c r="B706">
        <v>81075</v>
      </c>
      <c r="C706"/>
      <c r="D706"/>
      <c r="E706"/>
      <c r="F706"/>
      <c r="G706"/>
      <c r="H706"/>
      <c r="I706"/>
    </row>
    <row r="707" spans="1:9" x14ac:dyDescent="0.2">
      <c r="A707" t="s">
        <v>621</v>
      </c>
      <c r="B707">
        <v>81075</v>
      </c>
      <c r="C707"/>
      <c r="D707"/>
      <c r="E707"/>
      <c r="F707"/>
      <c r="G707"/>
      <c r="H707"/>
      <c r="I707"/>
    </row>
    <row r="708" spans="1:9" x14ac:dyDescent="0.2">
      <c r="A708" t="s">
        <v>622</v>
      </c>
      <c r="B708">
        <v>81075</v>
      </c>
      <c r="C708"/>
      <c r="D708"/>
      <c r="E708"/>
      <c r="F708"/>
      <c r="G708"/>
      <c r="H708"/>
      <c r="I708"/>
    </row>
    <row r="709" spans="1:9" x14ac:dyDescent="0.2">
      <c r="A709" t="s">
        <v>623</v>
      </c>
      <c r="B709">
        <v>81075</v>
      </c>
      <c r="C709"/>
      <c r="D709"/>
      <c r="E709"/>
      <c r="F709"/>
      <c r="G709"/>
      <c r="H709"/>
      <c r="I709"/>
    </row>
    <row r="710" spans="1:9" x14ac:dyDescent="0.2">
      <c r="A710" t="s">
        <v>624</v>
      </c>
      <c r="B710">
        <v>127420</v>
      </c>
      <c r="C710"/>
      <c r="D710"/>
      <c r="E710"/>
      <c r="F710"/>
      <c r="G710"/>
      <c r="H710"/>
      <c r="I710"/>
    </row>
    <row r="711" spans="1:9" x14ac:dyDescent="0.2">
      <c r="A711" t="s">
        <v>625</v>
      </c>
      <c r="B711">
        <v>160080</v>
      </c>
      <c r="C711"/>
      <c r="D711"/>
      <c r="E711"/>
      <c r="F711"/>
      <c r="G711"/>
      <c r="H711"/>
      <c r="I711"/>
    </row>
    <row r="712" spans="1:9" x14ac:dyDescent="0.2">
      <c r="A712" t="s">
        <v>626</v>
      </c>
      <c r="B712">
        <v>130985</v>
      </c>
      <c r="C712"/>
      <c r="D712"/>
      <c r="E712"/>
      <c r="F712"/>
      <c r="G712"/>
      <c r="H712"/>
      <c r="I712"/>
    </row>
    <row r="713" spans="1:9" x14ac:dyDescent="0.2">
      <c r="A713" t="s">
        <v>627</v>
      </c>
      <c r="B713">
        <v>152605</v>
      </c>
      <c r="C713"/>
      <c r="D713"/>
      <c r="E713"/>
      <c r="F713"/>
      <c r="G713"/>
      <c r="H713"/>
      <c r="I713"/>
    </row>
    <row r="714" spans="1:9" x14ac:dyDescent="0.2">
      <c r="A714" t="s">
        <v>628</v>
      </c>
      <c r="B714">
        <v>143405</v>
      </c>
      <c r="C714"/>
      <c r="D714"/>
      <c r="E714"/>
      <c r="F714"/>
      <c r="G714"/>
      <c r="H714"/>
      <c r="I714"/>
    </row>
    <row r="715" spans="1:9" x14ac:dyDescent="0.2">
      <c r="A715" t="s">
        <v>629</v>
      </c>
      <c r="B715">
        <v>112700</v>
      </c>
      <c r="C715"/>
      <c r="D715"/>
      <c r="E715"/>
      <c r="F715"/>
      <c r="G715"/>
      <c r="H715"/>
      <c r="I715"/>
    </row>
    <row r="716" spans="1:9" x14ac:dyDescent="0.2">
      <c r="A716" t="s">
        <v>630</v>
      </c>
      <c r="B716">
        <v>89125</v>
      </c>
      <c r="C716"/>
      <c r="D716"/>
      <c r="E716"/>
      <c r="F716"/>
      <c r="G716"/>
      <c r="H716"/>
      <c r="I716"/>
    </row>
    <row r="717" spans="1:9" x14ac:dyDescent="0.2">
      <c r="A717" t="s">
        <v>631</v>
      </c>
      <c r="B717">
        <v>97635</v>
      </c>
      <c r="C717"/>
      <c r="D717"/>
      <c r="E717"/>
      <c r="F717"/>
      <c r="G717"/>
      <c r="H717"/>
      <c r="I717"/>
    </row>
    <row r="718" spans="1:9" x14ac:dyDescent="0.2">
      <c r="A718" t="s">
        <v>632</v>
      </c>
      <c r="B718">
        <v>99705</v>
      </c>
      <c r="C718"/>
      <c r="D718"/>
      <c r="E718"/>
      <c r="F718"/>
      <c r="G718"/>
      <c r="H718"/>
      <c r="I718"/>
    </row>
    <row r="719" spans="1:9" x14ac:dyDescent="0.2">
      <c r="A719" t="s">
        <v>633</v>
      </c>
      <c r="B719">
        <v>89010</v>
      </c>
      <c r="C719"/>
      <c r="D719"/>
      <c r="E719"/>
      <c r="F719"/>
      <c r="G719"/>
      <c r="H719"/>
      <c r="I719"/>
    </row>
    <row r="720" spans="1:9" x14ac:dyDescent="0.2">
      <c r="A720" t="s">
        <v>634</v>
      </c>
      <c r="B720">
        <v>96255</v>
      </c>
      <c r="C720"/>
      <c r="D720"/>
      <c r="E720"/>
      <c r="F720"/>
      <c r="G720"/>
      <c r="H720"/>
      <c r="I720"/>
    </row>
    <row r="721" spans="1:9" x14ac:dyDescent="0.2">
      <c r="A721" t="s">
        <v>635</v>
      </c>
      <c r="B721">
        <v>106030</v>
      </c>
      <c r="C721"/>
      <c r="D721"/>
      <c r="E721"/>
      <c r="F721"/>
      <c r="G721"/>
      <c r="H721"/>
      <c r="I721"/>
    </row>
    <row r="722" spans="1:9" x14ac:dyDescent="0.2">
      <c r="A722" t="s">
        <v>636</v>
      </c>
      <c r="B722">
        <v>112700</v>
      </c>
      <c r="C722"/>
      <c r="D722"/>
      <c r="E722"/>
      <c r="F722"/>
      <c r="G722"/>
      <c r="H722"/>
      <c r="I722"/>
    </row>
    <row r="723" spans="1:9" x14ac:dyDescent="0.2">
      <c r="A723" t="s">
        <v>637</v>
      </c>
      <c r="B723">
        <v>91885</v>
      </c>
      <c r="C723"/>
      <c r="D723"/>
      <c r="E723"/>
      <c r="F723"/>
      <c r="G723"/>
      <c r="H723"/>
      <c r="I723"/>
    </row>
    <row r="724" spans="1:9" x14ac:dyDescent="0.2">
      <c r="A724" t="s">
        <v>638</v>
      </c>
      <c r="B724">
        <v>100280</v>
      </c>
      <c r="C724"/>
      <c r="D724"/>
      <c r="E724"/>
      <c r="F724"/>
      <c r="G724"/>
      <c r="H724"/>
      <c r="I724"/>
    </row>
    <row r="725" spans="1:9" x14ac:dyDescent="0.2">
      <c r="A725" t="s">
        <v>639</v>
      </c>
      <c r="B725">
        <v>91540</v>
      </c>
      <c r="C725"/>
      <c r="D725"/>
      <c r="E725"/>
      <c r="F725"/>
      <c r="G725"/>
      <c r="H725"/>
      <c r="I725"/>
    </row>
    <row r="726" spans="1:9" x14ac:dyDescent="0.2">
      <c r="A726" t="s">
        <v>640</v>
      </c>
      <c r="B726">
        <v>89010</v>
      </c>
      <c r="C726"/>
      <c r="D726"/>
      <c r="E726"/>
      <c r="F726"/>
      <c r="G726"/>
      <c r="H726"/>
      <c r="I726"/>
    </row>
    <row r="727" spans="1:9" x14ac:dyDescent="0.2">
      <c r="A727" t="s">
        <v>641</v>
      </c>
      <c r="B727">
        <v>89010</v>
      </c>
      <c r="C727"/>
      <c r="D727"/>
      <c r="E727"/>
      <c r="F727"/>
      <c r="G727"/>
      <c r="H727"/>
      <c r="I727"/>
    </row>
    <row r="728" spans="1:9" x14ac:dyDescent="0.2">
      <c r="A728" t="s">
        <v>642</v>
      </c>
      <c r="B728">
        <v>112700</v>
      </c>
      <c r="C728"/>
      <c r="D728"/>
      <c r="E728"/>
      <c r="F728"/>
      <c r="G728"/>
      <c r="H728"/>
      <c r="I728"/>
    </row>
    <row r="729" spans="1:9" x14ac:dyDescent="0.2">
      <c r="A729" t="s">
        <v>643</v>
      </c>
      <c r="B729">
        <v>96140</v>
      </c>
      <c r="C729"/>
      <c r="D729"/>
      <c r="E729"/>
      <c r="F729"/>
      <c r="G729"/>
      <c r="H729"/>
      <c r="I729"/>
    </row>
    <row r="730" spans="1:9" x14ac:dyDescent="0.2">
      <c r="A730" t="s">
        <v>644</v>
      </c>
      <c r="B730">
        <v>89585</v>
      </c>
      <c r="C730"/>
      <c r="D730"/>
      <c r="E730"/>
      <c r="F730"/>
      <c r="G730"/>
      <c r="H730"/>
      <c r="I730"/>
    </row>
    <row r="731" spans="1:9" x14ac:dyDescent="0.2">
      <c r="A731" t="s">
        <v>645</v>
      </c>
      <c r="B731">
        <v>89010</v>
      </c>
      <c r="C731"/>
      <c r="D731"/>
      <c r="E731"/>
      <c r="F731"/>
      <c r="G731"/>
      <c r="H731"/>
      <c r="I731"/>
    </row>
    <row r="732" spans="1:9" x14ac:dyDescent="0.2">
      <c r="A732" t="s">
        <v>646</v>
      </c>
      <c r="B732">
        <v>89010</v>
      </c>
      <c r="C732"/>
      <c r="D732"/>
      <c r="E732"/>
      <c r="F732"/>
      <c r="G732"/>
      <c r="H732"/>
      <c r="I732"/>
    </row>
    <row r="733" spans="1:9" x14ac:dyDescent="0.2">
      <c r="A733" t="s">
        <v>647</v>
      </c>
      <c r="B733">
        <v>89010</v>
      </c>
      <c r="C733"/>
      <c r="D733"/>
      <c r="E733"/>
      <c r="F733"/>
      <c r="G733"/>
      <c r="H733"/>
      <c r="I733"/>
    </row>
    <row r="734" spans="1:9" x14ac:dyDescent="0.2">
      <c r="A734" t="s">
        <v>648</v>
      </c>
      <c r="B734">
        <v>89010</v>
      </c>
      <c r="C734"/>
      <c r="D734"/>
      <c r="E734"/>
      <c r="F734"/>
      <c r="G734"/>
      <c r="H734"/>
      <c r="I734"/>
    </row>
    <row r="735" spans="1:9" x14ac:dyDescent="0.2">
      <c r="A735" t="s">
        <v>649</v>
      </c>
      <c r="B735">
        <v>110170</v>
      </c>
      <c r="C735"/>
      <c r="D735"/>
      <c r="E735"/>
      <c r="F735"/>
      <c r="G735"/>
      <c r="H735"/>
      <c r="I735"/>
    </row>
    <row r="736" spans="1:9" x14ac:dyDescent="0.2">
      <c r="A736" t="s">
        <v>650</v>
      </c>
      <c r="B736">
        <v>91770</v>
      </c>
      <c r="C736"/>
      <c r="D736"/>
      <c r="E736"/>
      <c r="F736"/>
      <c r="G736"/>
      <c r="H736"/>
      <c r="I736"/>
    </row>
    <row r="737" spans="1:9" x14ac:dyDescent="0.2">
      <c r="A737" t="s">
        <v>651</v>
      </c>
      <c r="B737">
        <v>89010</v>
      </c>
      <c r="C737"/>
      <c r="D737"/>
      <c r="E737"/>
      <c r="F737"/>
      <c r="G737"/>
      <c r="H737"/>
      <c r="I737"/>
    </row>
    <row r="738" spans="1:9" x14ac:dyDescent="0.2">
      <c r="A738" t="s">
        <v>652</v>
      </c>
      <c r="B738">
        <v>91195</v>
      </c>
      <c r="C738"/>
      <c r="D738"/>
      <c r="E738"/>
      <c r="F738"/>
      <c r="G738"/>
      <c r="H738"/>
      <c r="I738"/>
    </row>
    <row r="739" spans="1:9" x14ac:dyDescent="0.2">
      <c r="A739" t="s">
        <v>653</v>
      </c>
      <c r="B739">
        <v>89010</v>
      </c>
      <c r="C739"/>
      <c r="D739"/>
      <c r="E739"/>
      <c r="F739"/>
      <c r="G739"/>
      <c r="H739"/>
      <c r="I739"/>
    </row>
    <row r="740" spans="1:9" x14ac:dyDescent="0.2">
      <c r="A740" t="s">
        <v>654</v>
      </c>
      <c r="B740">
        <v>100280</v>
      </c>
      <c r="C740"/>
      <c r="D740"/>
      <c r="E740"/>
      <c r="F740"/>
      <c r="G740"/>
      <c r="H740"/>
      <c r="I740"/>
    </row>
    <row r="741" spans="1:9" x14ac:dyDescent="0.2">
      <c r="A741" t="s">
        <v>655</v>
      </c>
      <c r="B741">
        <v>89010</v>
      </c>
      <c r="C741"/>
      <c r="D741"/>
      <c r="E741"/>
      <c r="F741"/>
      <c r="G741"/>
      <c r="H741"/>
      <c r="I741"/>
    </row>
    <row r="742" spans="1:9" x14ac:dyDescent="0.2">
      <c r="A742" t="s">
        <v>656</v>
      </c>
      <c r="B742">
        <v>99130</v>
      </c>
      <c r="C742"/>
      <c r="D742"/>
      <c r="E742"/>
      <c r="F742"/>
      <c r="G742"/>
      <c r="H742"/>
      <c r="I742"/>
    </row>
    <row r="743" spans="1:9" x14ac:dyDescent="0.2">
      <c r="A743" t="s">
        <v>657</v>
      </c>
      <c r="B743">
        <v>105225</v>
      </c>
      <c r="C743"/>
      <c r="D743"/>
      <c r="E743"/>
      <c r="F743"/>
      <c r="G743"/>
      <c r="H743"/>
      <c r="I743"/>
    </row>
    <row r="744" spans="1:9" x14ac:dyDescent="0.2">
      <c r="A744" t="s">
        <v>658</v>
      </c>
      <c r="B744">
        <v>89010</v>
      </c>
      <c r="C744"/>
      <c r="D744"/>
      <c r="E744"/>
      <c r="F744"/>
      <c r="G744"/>
      <c r="H744"/>
      <c r="I744"/>
    </row>
    <row r="745" spans="1:9" x14ac:dyDescent="0.2">
      <c r="A745" t="s">
        <v>659</v>
      </c>
      <c r="B745">
        <v>89010</v>
      </c>
      <c r="C745"/>
      <c r="D745"/>
      <c r="E745"/>
      <c r="F745"/>
      <c r="G745"/>
      <c r="H745"/>
      <c r="I745"/>
    </row>
    <row r="746" spans="1:9" x14ac:dyDescent="0.2">
      <c r="A746" t="s">
        <v>660</v>
      </c>
      <c r="B746">
        <v>89010</v>
      </c>
      <c r="C746"/>
      <c r="D746"/>
      <c r="E746"/>
      <c r="F746"/>
      <c r="G746"/>
      <c r="H746"/>
      <c r="I746"/>
    </row>
    <row r="747" spans="1:9" x14ac:dyDescent="0.2">
      <c r="A747" t="s">
        <v>661</v>
      </c>
      <c r="B747">
        <v>89010</v>
      </c>
      <c r="C747"/>
      <c r="D747"/>
      <c r="E747"/>
      <c r="F747"/>
      <c r="G747"/>
      <c r="H747"/>
      <c r="I747"/>
    </row>
    <row r="748" spans="1:9" x14ac:dyDescent="0.2">
      <c r="A748" t="s">
        <v>662</v>
      </c>
      <c r="B748">
        <v>89010</v>
      </c>
      <c r="C748"/>
      <c r="D748"/>
      <c r="E748"/>
      <c r="F748"/>
      <c r="G748"/>
      <c r="H748"/>
      <c r="I748"/>
    </row>
    <row r="749" spans="1:9" x14ac:dyDescent="0.2">
      <c r="A749" t="s">
        <v>663</v>
      </c>
      <c r="B749">
        <v>96945</v>
      </c>
      <c r="C749"/>
      <c r="D749"/>
      <c r="E749"/>
      <c r="F749"/>
      <c r="G749"/>
      <c r="H749"/>
      <c r="I749"/>
    </row>
    <row r="750" spans="1:9" x14ac:dyDescent="0.2">
      <c r="A750" t="s">
        <v>664</v>
      </c>
      <c r="B750">
        <v>91885</v>
      </c>
      <c r="C750"/>
      <c r="D750"/>
      <c r="E750"/>
      <c r="F750"/>
      <c r="G750"/>
      <c r="H750"/>
      <c r="I750"/>
    </row>
    <row r="751" spans="1:9" x14ac:dyDescent="0.2">
      <c r="A751" t="s">
        <v>665</v>
      </c>
      <c r="B751">
        <v>112700</v>
      </c>
      <c r="C751"/>
      <c r="D751"/>
      <c r="E751"/>
      <c r="F751"/>
      <c r="G751"/>
      <c r="H751"/>
      <c r="I751"/>
    </row>
    <row r="752" spans="1:9" x14ac:dyDescent="0.2">
      <c r="A752" t="s">
        <v>666</v>
      </c>
      <c r="B752">
        <v>91540</v>
      </c>
      <c r="C752"/>
      <c r="D752"/>
      <c r="E752"/>
      <c r="F752"/>
      <c r="G752"/>
      <c r="H752"/>
      <c r="I752"/>
    </row>
    <row r="753" spans="1:9" x14ac:dyDescent="0.2">
      <c r="A753" t="s">
        <v>667</v>
      </c>
      <c r="B753">
        <v>91540</v>
      </c>
      <c r="C753"/>
      <c r="D753"/>
      <c r="E753"/>
      <c r="F753"/>
      <c r="G753"/>
      <c r="H753"/>
      <c r="I753"/>
    </row>
    <row r="754" spans="1:9" x14ac:dyDescent="0.2">
      <c r="A754" t="s">
        <v>668</v>
      </c>
      <c r="B754">
        <v>89010</v>
      </c>
      <c r="C754"/>
      <c r="D754"/>
      <c r="E754"/>
      <c r="F754"/>
      <c r="G754"/>
      <c r="H754"/>
      <c r="I754"/>
    </row>
    <row r="755" spans="1:9" x14ac:dyDescent="0.2">
      <c r="A755" t="s">
        <v>669</v>
      </c>
      <c r="B755">
        <v>114310</v>
      </c>
      <c r="C755"/>
      <c r="D755"/>
      <c r="E755"/>
      <c r="F755"/>
      <c r="G755"/>
      <c r="H755"/>
      <c r="I755"/>
    </row>
    <row r="756" spans="1:9" x14ac:dyDescent="0.2">
      <c r="A756" t="s">
        <v>670</v>
      </c>
      <c r="B756">
        <v>94530</v>
      </c>
      <c r="C756"/>
      <c r="D756"/>
      <c r="E756"/>
      <c r="F756"/>
      <c r="G756"/>
      <c r="H756"/>
      <c r="I756"/>
    </row>
    <row r="757" spans="1:9" x14ac:dyDescent="0.2">
      <c r="A757" t="s">
        <v>671</v>
      </c>
      <c r="B757">
        <v>104650</v>
      </c>
      <c r="C757"/>
      <c r="D757"/>
      <c r="E757"/>
      <c r="F757"/>
      <c r="G757"/>
      <c r="H757"/>
      <c r="I757"/>
    </row>
    <row r="758" spans="1:9" x14ac:dyDescent="0.2">
      <c r="A758" t="s">
        <v>672</v>
      </c>
      <c r="B758">
        <v>89010</v>
      </c>
      <c r="C758"/>
      <c r="D758"/>
      <c r="E758"/>
      <c r="F758"/>
      <c r="G758"/>
      <c r="H758"/>
      <c r="I758"/>
    </row>
    <row r="759" spans="1:9" x14ac:dyDescent="0.2">
      <c r="A759" t="s">
        <v>673</v>
      </c>
      <c r="B759">
        <v>102120</v>
      </c>
      <c r="C759"/>
      <c r="D759"/>
      <c r="E759"/>
      <c r="F759"/>
      <c r="G759"/>
      <c r="H759"/>
      <c r="I759"/>
    </row>
    <row r="760" spans="1:9" x14ac:dyDescent="0.2">
      <c r="A760" t="s">
        <v>674</v>
      </c>
      <c r="B760">
        <v>95335</v>
      </c>
      <c r="C760"/>
      <c r="D760"/>
      <c r="E760"/>
      <c r="F760"/>
      <c r="G760"/>
      <c r="H760"/>
      <c r="I760"/>
    </row>
    <row r="761" spans="1:9" x14ac:dyDescent="0.2">
      <c r="A761" t="s">
        <v>675</v>
      </c>
      <c r="B761">
        <v>100395</v>
      </c>
      <c r="C761"/>
      <c r="D761"/>
      <c r="E761"/>
      <c r="F761"/>
      <c r="G761"/>
      <c r="H761"/>
      <c r="I761"/>
    </row>
    <row r="762" spans="1:9" x14ac:dyDescent="0.2">
      <c r="A762" t="s">
        <v>676</v>
      </c>
      <c r="B762">
        <v>102350</v>
      </c>
      <c r="C762"/>
      <c r="D762"/>
      <c r="E762"/>
      <c r="F762"/>
      <c r="G762"/>
      <c r="H762"/>
      <c r="I762"/>
    </row>
    <row r="763" spans="1:9" x14ac:dyDescent="0.2">
      <c r="A763" t="s">
        <v>677</v>
      </c>
      <c r="B763">
        <v>101085</v>
      </c>
      <c r="C763"/>
      <c r="D763"/>
      <c r="E763"/>
      <c r="F763"/>
      <c r="G763"/>
      <c r="H763"/>
      <c r="I763"/>
    </row>
    <row r="764" spans="1:9" x14ac:dyDescent="0.2">
      <c r="A764" t="s">
        <v>678</v>
      </c>
      <c r="B764">
        <v>99245</v>
      </c>
      <c r="C764"/>
      <c r="D764"/>
      <c r="E764"/>
      <c r="F764"/>
      <c r="G764"/>
      <c r="H764"/>
      <c r="I764"/>
    </row>
    <row r="765" spans="1:9" x14ac:dyDescent="0.2">
      <c r="A765" t="s">
        <v>679</v>
      </c>
      <c r="B765">
        <v>118680</v>
      </c>
      <c r="C765"/>
      <c r="D765"/>
      <c r="E765"/>
      <c r="F765"/>
      <c r="G765"/>
      <c r="H765"/>
      <c r="I765"/>
    </row>
    <row r="766" spans="1:9" x14ac:dyDescent="0.2">
      <c r="A766" t="s">
        <v>680</v>
      </c>
      <c r="B766">
        <v>94875</v>
      </c>
      <c r="C766"/>
      <c r="D766"/>
      <c r="E766"/>
      <c r="F766"/>
      <c r="G766"/>
      <c r="H766"/>
      <c r="I766"/>
    </row>
    <row r="767" spans="1:9" x14ac:dyDescent="0.2">
      <c r="A767" t="s">
        <v>681</v>
      </c>
      <c r="B767">
        <v>93610</v>
      </c>
      <c r="C767"/>
      <c r="D767"/>
      <c r="E767"/>
      <c r="F767"/>
      <c r="G767"/>
      <c r="H767"/>
      <c r="I767"/>
    </row>
    <row r="768" spans="1:9" x14ac:dyDescent="0.2">
      <c r="A768" t="s">
        <v>682</v>
      </c>
      <c r="B768">
        <v>122130</v>
      </c>
      <c r="C768"/>
      <c r="D768"/>
      <c r="E768"/>
      <c r="F768"/>
      <c r="G768"/>
      <c r="H768"/>
      <c r="I768"/>
    </row>
    <row r="769" spans="1:9" x14ac:dyDescent="0.2">
      <c r="A769" t="s">
        <v>683</v>
      </c>
      <c r="B769">
        <v>95795</v>
      </c>
      <c r="C769"/>
      <c r="D769"/>
      <c r="E769"/>
      <c r="F769"/>
      <c r="G769"/>
      <c r="H769"/>
      <c r="I769"/>
    </row>
    <row r="770" spans="1:9" x14ac:dyDescent="0.2">
      <c r="A770" t="s">
        <v>684</v>
      </c>
      <c r="B770">
        <v>99475</v>
      </c>
      <c r="C770"/>
      <c r="D770"/>
      <c r="E770"/>
      <c r="F770"/>
      <c r="G770"/>
      <c r="H770"/>
      <c r="I770"/>
    </row>
    <row r="771" spans="1:9" x14ac:dyDescent="0.2">
      <c r="A771" t="s">
        <v>685</v>
      </c>
      <c r="B771">
        <v>93610</v>
      </c>
      <c r="C771"/>
      <c r="D771"/>
      <c r="E771"/>
      <c r="F771"/>
      <c r="G771"/>
      <c r="H771"/>
      <c r="I771"/>
    </row>
    <row r="772" spans="1:9" x14ac:dyDescent="0.2">
      <c r="A772" t="s">
        <v>686</v>
      </c>
      <c r="B772">
        <v>118680</v>
      </c>
      <c r="C772"/>
      <c r="D772"/>
      <c r="E772"/>
      <c r="F772"/>
      <c r="G772"/>
      <c r="H772"/>
      <c r="I772"/>
    </row>
    <row r="773" spans="1:9" x14ac:dyDescent="0.2">
      <c r="A773" t="s">
        <v>687</v>
      </c>
      <c r="B773">
        <v>93610</v>
      </c>
      <c r="C773"/>
      <c r="D773"/>
      <c r="E773"/>
      <c r="F773"/>
      <c r="G773"/>
      <c r="H773"/>
      <c r="I773"/>
    </row>
    <row r="774" spans="1:9" x14ac:dyDescent="0.2">
      <c r="A774" t="s">
        <v>688</v>
      </c>
      <c r="B774">
        <v>128915</v>
      </c>
      <c r="C774"/>
      <c r="D774"/>
      <c r="E774"/>
      <c r="F774"/>
      <c r="G774"/>
      <c r="H774"/>
      <c r="I774"/>
    </row>
    <row r="775" spans="1:9" x14ac:dyDescent="0.2">
      <c r="A775" t="s">
        <v>689</v>
      </c>
      <c r="B775">
        <v>96600</v>
      </c>
      <c r="C775"/>
      <c r="D775"/>
      <c r="E775"/>
      <c r="F775"/>
      <c r="G775"/>
      <c r="H775"/>
      <c r="I775"/>
    </row>
    <row r="776" spans="1:9" x14ac:dyDescent="0.2">
      <c r="A776" t="s">
        <v>690</v>
      </c>
      <c r="B776">
        <v>105110</v>
      </c>
      <c r="C776"/>
      <c r="D776"/>
      <c r="E776"/>
      <c r="F776"/>
      <c r="G776"/>
      <c r="H776"/>
      <c r="I776"/>
    </row>
    <row r="777" spans="1:9" x14ac:dyDescent="0.2">
      <c r="A777" t="s">
        <v>691</v>
      </c>
      <c r="B777">
        <v>106490</v>
      </c>
      <c r="C777"/>
      <c r="D777"/>
      <c r="E777"/>
      <c r="F777"/>
      <c r="G777"/>
      <c r="H777"/>
      <c r="I777"/>
    </row>
    <row r="778" spans="1:9" x14ac:dyDescent="0.2">
      <c r="A778" t="s">
        <v>692</v>
      </c>
      <c r="B778">
        <v>103155</v>
      </c>
      <c r="C778"/>
      <c r="D778"/>
      <c r="E778"/>
      <c r="F778"/>
      <c r="G778"/>
      <c r="H778"/>
      <c r="I778"/>
    </row>
    <row r="779" spans="1:9" x14ac:dyDescent="0.2">
      <c r="A779" t="s">
        <v>693</v>
      </c>
      <c r="B779">
        <v>101890</v>
      </c>
      <c r="C779"/>
      <c r="D779"/>
      <c r="E779"/>
      <c r="F779"/>
      <c r="G779"/>
      <c r="H779"/>
      <c r="I779"/>
    </row>
    <row r="780" spans="1:9" x14ac:dyDescent="0.2">
      <c r="A780" t="s">
        <v>694</v>
      </c>
      <c r="B780">
        <v>128915</v>
      </c>
      <c r="C780"/>
      <c r="D780"/>
      <c r="E780"/>
      <c r="F780"/>
      <c r="G780"/>
      <c r="H780"/>
      <c r="I780"/>
    </row>
    <row r="781" spans="1:9" x14ac:dyDescent="0.2">
      <c r="A781" t="s">
        <v>695</v>
      </c>
      <c r="B781">
        <v>93610</v>
      </c>
      <c r="C781"/>
      <c r="D781"/>
      <c r="E781"/>
      <c r="F781"/>
      <c r="G781"/>
      <c r="H781"/>
      <c r="I781"/>
    </row>
    <row r="782" spans="1:9" x14ac:dyDescent="0.2">
      <c r="A782" t="s">
        <v>696</v>
      </c>
      <c r="B782">
        <v>93610</v>
      </c>
      <c r="C782"/>
      <c r="D782"/>
      <c r="E782"/>
      <c r="F782"/>
      <c r="G782"/>
      <c r="H782"/>
      <c r="I782"/>
    </row>
    <row r="783" spans="1:9" x14ac:dyDescent="0.2">
      <c r="A783" t="s">
        <v>697</v>
      </c>
      <c r="B783">
        <v>109020</v>
      </c>
      <c r="C783"/>
      <c r="D783"/>
      <c r="E783"/>
      <c r="F783"/>
      <c r="G783"/>
      <c r="H783"/>
      <c r="I783"/>
    </row>
    <row r="784" spans="1:9" x14ac:dyDescent="0.2">
      <c r="A784" t="s">
        <v>698</v>
      </c>
      <c r="B784">
        <v>93610</v>
      </c>
      <c r="C784"/>
      <c r="D784"/>
      <c r="E784"/>
      <c r="F784"/>
      <c r="G784"/>
      <c r="H784"/>
      <c r="I784"/>
    </row>
    <row r="785" spans="1:11" x14ac:dyDescent="0.2">
      <c r="A785" t="s">
        <v>699</v>
      </c>
      <c r="B785">
        <v>99475</v>
      </c>
      <c r="C785"/>
      <c r="D785"/>
      <c r="E785"/>
      <c r="F785"/>
      <c r="G785"/>
      <c r="H785"/>
      <c r="I785"/>
    </row>
    <row r="786" spans="1:11" x14ac:dyDescent="0.2">
      <c r="A786" t="s">
        <v>700</v>
      </c>
      <c r="B786">
        <v>93610</v>
      </c>
      <c r="C786"/>
      <c r="D786"/>
      <c r="E786"/>
      <c r="F786"/>
      <c r="G786"/>
      <c r="H786"/>
      <c r="I786"/>
    </row>
    <row r="787" spans="1:11" x14ac:dyDescent="0.2">
      <c r="A787" t="s">
        <v>701</v>
      </c>
      <c r="B787">
        <v>93610</v>
      </c>
      <c r="C787"/>
      <c r="D787"/>
      <c r="E787"/>
      <c r="F787"/>
      <c r="G787"/>
      <c r="H787"/>
      <c r="I787"/>
    </row>
    <row r="788" spans="1:11" x14ac:dyDescent="0.2">
      <c r="A788" t="s">
        <v>702</v>
      </c>
      <c r="B788">
        <v>93610</v>
      </c>
      <c r="C788"/>
      <c r="D788"/>
      <c r="E788"/>
      <c r="F788"/>
      <c r="G788"/>
      <c r="H788"/>
      <c r="I788"/>
    </row>
    <row r="789" spans="1:11" x14ac:dyDescent="0.2">
      <c r="A789" t="s">
        <v>703</v>
      </c>
      <c r="B789">
        <v>93610</v>
      </c>
      <c r="C789"/>
      <c r="D789"/>
      <c r="E789"/>
      <c r="F789"/>
      <c r="G789"/>
      <c r="H789"/>
      <c r="I789"/>
    </row>
    <row r="790" spans="1:11" x14ac:dyDescent="0.2">
      <c r="A790" t="s">
        <v>704</v>
      </c>
      <c r="B790">
        <v>130640</v>
      </c>
      <c r="C790"/>
      <c r="D790"/>
      <c r="E790"/>
      <c r="F790"/>
      <c r="G790"/>
      <c r="H790"/>
      <c r="I790"/>
    </row>
    <row r="791" spans="1:11" x14ac:dyDescent="0.2">
      <c r="A791" t="s">
        <v>705</v>
      </c>
      <c r="B791">
        <v>93840</v>
      </c>
      <c r="C791"/>
      <c r="D791"/>
      <c r="E791"/>
      <c r="F791"/>
      <c r="G791"/>
      <c r="H791"/>
      <c r="I791"/>
    </row>
    <row r="792" spans="1:11" x14ac:dyDescent="0.2">
      <c r="A792" t="s">
        <v>706</v>
      </c>
      <c r="B792">
        <v>100625</v>
      </c>
      <c r="C792"/>
      <c r="D792"/>
      <c r="E792"/>
      <c r="F792"/>
      <c r="G792"/>
      <c r="H792"/>
      <c r="I792"/>
    </row>
    <row r="793" spans="1:11" x14ac:dyDescent="0.2">
      <c r="A793" t="s">
        <v>707</v>
      </c>
      <c r="B793">
        <v>93610</v>
      </c>
      <c r="C793"/>
      <c r="D793"/>
      <c r="E793"/>
      <c r="F793"/>
      <c r="G793"/>
      <c r="H793"/>
      <c r="I793"/>
    </row>
    <row r="794" spans="1:11" x14ac:dyDescent="0.2">
      <c r="A794" t="s">
        <v>708</v>
      </c>
      <c r="B794">
        <v>98440</v>
      </c>
      <c r="C794"/>
      <c r="D794"/>
      <c r="E794"/>
      <c r="F794"/>
      <c r="G794"/>
      <c r="H794"/>
      <c r="I794"/>
    </row>
    <row r="795" spans="1:11" x14ac:dyDescent="0.2">
      <c r="A795" t="s">
        <v>709</v>
      </c>
      <c r="B795">
        <v>102925</v>
      </c>
      <c r="C795"/>
      <c r="D795"/>
      <c r="E795"/>
      <c r="F795"/>
      <c r="G795"/>
      <c r="H795"/>
      <c r="I795"/>
    </row>
    <row r="796" spans="1:11" x14ac:dyDescent="0.2">
      <c r="A796" t="s">
        <v>710</v>
      </c>
      <c r="B796">
        <v>98900</v>
      </c>
      <c r="C796"/>
      <c r="D796"/>
      <c r="E796"/>
      <c r="F796"/>
      <c r="G796"/>
      <c r="H796"/>
      <c r="I796"/>
    </row>
    <row r="797" spans="1:11" x14ac:dyDescent="0.2">
      <c r="A797" t="s">
        <v>711</v>
      </c>
      <c r="B797">
        <v>93610</v>
      </c>
      <c r="C797"/>
      <c r="D797"/>
      <c r="E797"/>
      <c r="F797"/>
      <c r="G797"/>
      <c r="H797"/>
      <c r="I797"/>
      <c r="K797" s="72"/>
    </row>
    <row r="798" spans="1:11" x14ac:dyDescent="0.2">
      <c r="A798" t="s">
        <v>712</v>
      </c>
      <c r="B798">
        <v>97635</v>
      </c>
      <c r="C798"/>
      <c r="D798"/>
      <c r="E798"/>
      <c r="F798"/>
      <c r="G798"/>
      <c r="H798"/>
      <c r="I798"/>
    </row>
    <row r="799" spans="1:11" x14ac:dyDescent="0.2">
      <c r="A799" t="s">
        <v>713</v>
      </c>
      <c r="B799">
        <v>93610</v>
      </c>
      <c r="C799"/>
      <c r="D799"/>
      <c r="E799"/>
      <c r="F799"/>
      <c r="G799"/>
      <c r="H799"/>
      <c r="I799"/>
    </row>
    <row r="800" spans="1:11" x14ac:dyDescent="0.2">
      <c r="A800" t="s">
        <v>714</v>
      </c>
      <c r="B800">
        <v>118680</v>
      </c>
      <c r="C800"/>
      <c r="D800"/>
      <c r="E800"/>
      <c r="F800"/>
      <c r="G800"/>
      <c r="H800"/>
      <c r="I800"/>
    </row>
    <row r="801" spans="1:9" x14ac:dyDescent="0.2">
      <c r="A801" t="s">
        <v>715</v>
      </c>
      <c r="B801">
        <v>106030</v>
      </c>
      <c r="C801"/>
      <c r="D801"/>
      <c r="E801"/>
      <c r="F801"/>
      <c r="G801"/>
      <c r="H801"/>
      <c r="I801"/>
    </row>
    <row r="802" spans="1:9" x14ac:dyDescent="0.2">
      <c r="A802" t="s">
        <v>716</v>
      </c>
      <c r="B802">
        <v>94070</v>
      </c>
      <c r="C802"/>
      <c r="D802"/>
      <c r="E802"/>
      <c r="F802"/>
      <c r="G802"/>
      <c r="H802"/>
      <c r="I802"/>
    </row>
    <row r="803" spans="1:9" x14ac:dyDescent="0.2">
      <c r="A803" t="s">
        <v>717</v>
      </c>
      <c r="B803">
        <v>128915</v>
      </c>
      <c r="C803"/>
      <c r="D803"/>
      <c r="E803"/>
      <c r="F803"/>
      <c r="G803"/>
      <c r="H803"/>
      <c r="I803"/>
    </row>
    <row r="804" spans="1:9" x14ac:dyDescent="0.2">
      <c r="A804" t="s">
        <v>718</v>
      </c>
      <c r="B804">
        <v>104075</v>
      </c>
      <c r="C804"/>
      <c r="D804"/>
      <c r="E804"/>
      <c r="F804"/>
      <c r="G804"/>
      <c r="H804"/>
      <c r="I804"/>
    </row>
    <row r="805" spans="1:9" x14ac:dyDescent="0.2">
      <c r="A805" t="s">
        <v>719</v>
      </c>
      <c r="B805">
        <v>139495</v>
      </c>
      <c r="C805"/>
      <c r="D805"/>
      <c r="E805"/>
      <c r="F805"/>
      <c r="G805"/>
      <c r="H805"/>
      <c r="I805"/>
    </row>
    <row r="806" spans="1:9" x14ac:dyDescent="0.2">
      <c r="A806" t="s">
        <v>720</v>
      </c>
      <c r="B806">
        <v>93610</v>
      </c>
      <c r="C806"/>
      <c r="D806"/>
      <c r="E806"/>
      <c r="F806"/>
      <c r="G806"/>
      <c r="H806"/>
      <c r="I806"/>
    </row>
    <row r="807" spans="1:9" x14ac:dyDescent="0.2">
      <c r="A807" t="s">
        <v>721</v>
      </c>
      <c r="B807">
        <v>128915</v>
      </c>
      <c r="C807"/>
      <c r="D807"/>
      <c r="E807"/>
      <c r="F807"/>
      <c r="G807"/>
      <c r="H807"/>
      <c r="I807"/>
    </row>
    <row r="808" spans="1:9" x14ac:dyDescent="0.2">
      <c r="A808" t="s">
        <v>722</v>
      </c>
      <c r="B808">
        <v>95910</v>
      </c>
      <c r="C808"/>
      <c r="D808"/>
      <c r="E808"/>
      <c r="F808"/>
      <c r="G808"/>
      <c r="H808"/>
      <c r="I808"/>
    </row>
    <row r="809" spans="1:9" x14ac:dyDescent="0.2">
      <c r="A809" t="s">
        <v>723</v>
      </c>
      <c r="B809">
        <v>93610</v>
      </c>
      <c r="C809"/>
      <c r="D809"/>
      <c r="E809"/>
      <c r="F809"/>
      <c r="G809"/>
      <c r="H809"/>
      <c r="I809"/>
    </row>
    <row r="810" spans="1:9" x14ac:dyDescent="0.2">
      <c r="A810" t="s">
        <v>724</v>
      </c>
      <c r="B810">
        <v>103385</v>
      </c>
      <c r="C810"/>
      <c r="D810"/>
      <c r="E810"/>
      <c r="F810"/>
      <c r="G810"/>
      <c r="H810"/>
      <c r="I810"/>
    </row>
    <row r="811" spans="1:9" x14ac:dyDescent="0.2">
      <c r="A811" t="s">
        <v>725</v>
      </c>
      <c r="B811">
        <v>104535</v>
      </c>
      <c r="C811"/>
      <c r="D811"/>
      <c r="E811"/>
      <c r="F811"/>
      <c r="G811"/>
      <c r="H811"/>
      <c r="I811"/>
    </row>
    <row r="812" spans="1:9" x14ac:dyDescent="0.2">
      <c r="A812" t="s">
        <v>726</v>
      </c>
      <c r="B812">
        <v>98900</v>
      </c>
      <c r="C812"/>
      <c r="D812"/>
      <c r="E812"/>
      <c r="F812"/>
      <c r="G812"/>
      <c r="H812"/>
      <c r="I812"/>
    </row>
    <row r="813" spans="1:9" x14ac:dyDescent="0.2">
      <c r="A813" t="s">
        <v>727</v>
      </c>
      <c r="B813">
        <v>93610</v>
      </c>
      <c r="C813"/>
      <c r="D813"/>
      <c r="E813"/>
      <c r="F813"/>
      <c r="G813"/>
      <c r="H813"/>
      <c r="I813"/>
    </row>
    <row r="814" spans="1:9" x14ac:dyDescent="0.2">
      <c r="A814" t="s">
        <v>728</v>
      </c>
      <c r="B814">
        <v>128915</v>
      </c>
      <c r="C814"/>
      <c r="D814"/>
      <c r="E814"/>
      <c r="F814"/>
      <c r="G814"/>
      <c r="H814"/>
      <c r="I814"/>
    </row>
    <row r="815" spans="1:9" x14ac:dyDescent="0.2">
      <c r="A815" t="s">
        <v>729</v>
      </c>
      <c r="B815">
        <v>125810</v>
      </c>
      <c r="C815"/>
      <c r="D815"/>
      <c r="E815"/>
      <c r="F815"/>
      <c r="G815"/>
      <c r="H815"/>
      <c r="I815"/>
    </row>
    <row r="816" spans="1:9" x14ac:dyDescent="0.2">
      <c r="A816" t="s">
        <v>730</v>
      </c>
      <c r="B816">
        <v>99935</v>
      </c>
      <c r="C816"/>
      <c r="D816"/>
      <c r="E816"/>
      <c r="F816"/>
      <c r="G816"/>
      <c r="H816"/>
      <c r="I816"/>
    </row>
    <row r="817" spans="1:9" x14ac:dyDescent="0.2">
      <c r="A817" t="s">
        <v>731</v>
      </c>
      <c r="B817">
        <v>98325</v>
      </c>
      <c r="C817"/>
      <c r="D817"/>
      <c r="E817"/>
      <c r="F817"/>
      <c r="G817"/>
      <c r="H817"/>
      <c r="I817"/>
    </row>
    <row r="818" spans="1:9" x14ac:dyDescent="0.2">
      <c r="A818" t="s">
        <v>732</v>
      </c>
      <c r="B818">
        <v>118680</v>
      </c>
      <c r="C818"/>
      <c r="D818"/>
      <c r="E818"/>
      <c r="F818"/>
      <c r="G818"/>
      <c r="H818"/>
      <c r="I818"/>
    </row>
    <row r="819" spans="1:9" x14ac:dyDescent="0.2">
      <c r="A819" t="s">
        <v>733</v>
      </c>
      <c r="B819">
        <v>93610</v>
      </c>
      <c r="C819"/>
      <c r="D819"/>
      <c r="E819"/>
      <c r="F819"/>
      <c r="G819"/>
      <c r="H819"/>
      <c r="I819"/>
    </row>
    <row r="820" spans="1:9" x14ac:dyDescent="0.2">
      <c r="A820" t="s">
        <v>734</v>
      </c>
      <c r="B820">
        <v>105915</v>
      </c>
      <c r="C820"/>
      <c r="D820"/>
      <c r="E820"/>
      <c r="F820"/>
      <c r="G820"/>
      <c r="H820"/>
      <c r="I820"/>
    </row>
    <row r="821" spans="1:9" x14ac:dyDescent="0.2">
      <c r="A821" t="s">
        <v>735</v>
      </c>
      <c r="B821">
        <v>93610</v>
      </c>
      <c r="C821"/>
      <c r="D821"/>
      <c r="E821"/>
      <c r="F821"/>
      <c r="G821"/>
      <c r="H821"/>
      <c r="I821"/>
    </row>
    <row r="822" spans="1:9" x14ac:dyDescent="0.2">
      <c r="A822" t="s">
        <v>736</v>
      </c>
      <c r="B822">
        <v>93610</v>
      </c>
      <c r="C822"/>
      <c r="D822"/>
      <c r="E822"/>
      <c r="F822"/>
      <c r="G822"/>
      <c r="H822"/>
      <c r="I822"/>
    </row>
    <row r="823" spans="1:9" x14ac:dyDescent="0.2">
      <c r="A823" t="s">
        <v>737</v>
      </c>
      <c r="B823">
        <v>121440</v>
      </c>
      <c r="C823"/>
      <c r="D823"/>
      <c r="E823"/>
      <c r="F823"/>
      <c r="G823"/>
      <c r="H823"/>
      <c r="I823"/>
    </row>
    <row r="824" spans="1:9" x14ac:dyDescent="0.2">
      <c r="A824" t="s">
        <v>738</v>
      </c>
      <c r="B824">
        <v>102925</v>
      </c>
      <c r="C824"/>
      <c r="D824"/>
      <c r="E824"/>
      <c r="F824"/>
      <c r="G824"/>
      <c r="H824"/>
      <c r="I824"/>
    </row>
    <row r="825" spans="1:9" x14ac:dyDescent="0.2">
      <c r="A825" t="s">
        <v>739</v>
      </c>
      <c r="B825">
        <v>118680</v>
      </c>
      <c r="C825"/>
      <c r="D825"/>
      <c r="E825"/>
      <c r="F825"/>
      <c r="G825"/>
      <c r="H825"/>
      <c r="I825"/>
    </row>
    <row r="826" spans="1:9" x14ac:dyDescent="0.2">
      <c r="A826" t="s">
        <v>740</v>
      </c>
      <c r="B826">
        <v>99820</v>
      </c>
      <c r="C826"/>
      <c r="D826"/>
      <c r="E826"/>
      <c r="F826"/>
      <c r="G826"/>
      <c r="H826"/>
      <c r="I826"/>
    </row>
    <row r="827" spans="1:9" x14ac:dyDescent="0.2">
      <c r="A827" t="s">
        <v>741</v>
      </c>
      <c r="B827">
        <v>99360</v>
      </c>
      <c r="C827"/>
      <c r="D827"/>
      <c r="E827"/>
      <c r="F827"/>
      <c r="G827"/>
      <c r="H827"/>
      <c r="I827"/>
    </row>
    <row r="828" spans="1:9" x14ac:dyDescent="0.2">
      <c r="A828" t="s">
        <v>742</v>
      </c>
      <c r="B828">
        <v>106260</v>
      </c>
      <c r="C828"/>
      <c r="D828"/>
      <c r="E828"/>
      <c r="F828"/>
      <c r="G828"/>
      <c r="H828"/>
      <c r="I828"/>
    </row>
    <row r="829" spans="1:9" x14ac:dyDescent="0.2">
      <c r="A829" t="s">
        <v>743</v>
      </c>
      <c r="B829">
        <v>111550</v>
      </c>
      <c r="C829"/>
      <c r="D829"/>
      <c r="E829"/>
      <c r="F829"/>
      <c r="G829"/>
      <c r="H829"/>
      <c r="I829"/>
    </row>
    <row r="830" spans="1:9" x14ac:dyDescent="0.2">
      <c r="A830" t="s">
        <v>744</v>
      </c>
      <c r="B830">
        <v>105915</v>
      </c>
      <c r="C830"/>
      <c r="D830"/>
      <c r="E830"/>
      <c r="F830"/>
      <c r="G830"/>
      <c r="H830"/>
      <c r="I830"/>
    </row>
    <row r="831" spans="1:9" x14ac:dyDescent="0.2">
      <c r="A831" t="s">
        <v>745</v>
      </c>
      <c r="B831">
        <v>93610</v>
      </c>
      <c r="C831"/>
      <c r="D831"/>
      <c r="E831"/>
      <c r="F831"/>
      <c r="G831"/>
      <c r="H831"/>
      <c r="I831"/>
    </row>
    <row r="832" spans="1:9" x14ac:dyDescent="0.2">
      <c r="A832" t="s">
        <v>746</v>
      </c>
      <c r="B832">
        <v>122130</v>
      </c>
      <c r="C832"/>
      <c r="D832"/>
      <c r="E832"/>
      <c r="F832"/>
      <c r="G832"/>
      <c r="H832"/>
      <c r="I832"/>
    </row>
    <row r="833" spans="1:11" x14ac:dyDescent="0.2">
      <c r="A833" t="s">
        <v>747</v>
      </c>
      <c r="B833">
        <v>93610</v>
      </c>
      <c r="C833"/>
      <c r="D833"/>
      <c r="E833"/>
      <c r="F833"/>
      <c r="G833"/>
      <c r="H833"/>
      <c r="I833"/>
    </row>
    <row r="834" spans="1:11" x14ac:dyDescent="0.2">
      <c r="A834" t="s">
        <v>748</v>
      </c>
      <c r="B834">
        <v>93610</v>
      </c>
      <c r="C834"/>
      <c r="D834"/>
      <c r="E834"/>
      <c r="F834"/>
      <c r="G834"/>
      <c r="H834"/>
      <c r="I834"/>
    </row>
    <row r="835" spans="1:11" x14ac:dyDescent="0.2">
      <c r="A835" t="s">
        <v>749</v>
      </c>
      <c r="B835">
        <v>93610</v>
      </c>
      <c r="C835"/>
      <c r="D835"/>
      <c r="E835"/>
      <c r="F835"/>
      <c r="G835"/>
      <c r="H835"/>
      <c r="I835"/>
    </row>
    <row r="836" spans="1:11" x14ac:dyDescent="0.2">
      <c r="A836" t="s">
        <v>750</v>
      </c>
      <c r="B836">
        <v>110975</v>
      </c>
      <c r="C836"/>
      <c r="D836"/>
      <c r="E836"/>
      <c r="F836"/>
      <c r="G836"/>
      <c r="H836"/>
      <c r="I836"/>
      <c r="K836" s="72"/>
    </row>
    <row r="837" spans="1:11" x14ac:dyDescent="0.2">
      <c r="A837" t="s">
        <v>751</v>
      </c>
      <c r="B837">
        <v>99130</v>
      </c>
      <c r="C837"/>
      <c r="D837"/>
      <c r="E837"/>
      <c r="F837"/>
      <c r="G837"/>
      <c r="H837"/>
      <c r="I837"/>
    </row>
    <row r="838" spans="1:11" x14ac:dyDescent="0.2">
      <c r="A838" t="s">
        <v>752</v>
      </c>
      <c r="B838">
        <v>93610</v>
      </c>
      <c r="C838"/>
      <c r="D838"/>
      <c r="E838"/>
      <c r="F838"/>
      <c r="G838"/>
      <c r="H838"/>
      <c r="I838"/>
    </row>
    <row r="839" spans="1:11" x14ac:dyDescent="0.2">
      <c r="A839" t="s">
        <v>753</v>
      </c>
      <c r="B839">
        <v>102925</v>
      </c>
      <c r="C839"/>
      <c r="D839"/>
      <c r="E839"/>
      <c r="F839"/>
      <c r="G839"/>
      <c r="H839"/>
      <c r="I839"/>
    </row>
    <row r="840" spans="1:11" x14ac:dyDescent="0.2">
      <c r="A840" t="s">
        <v>754</v>
      </c>
      <c r="B840">
        <v>118680</v>
      </c>
      <c r="C840"/>
      <c r="D840"/>
      <c r="E840"/>
      <c r="F840"/>
      <c r="G840"/>
      <c r="H840"/>
      <c r="I840"/>
    </row>
    <row r="841" spans="1:11" x14ac:dyDescent="0.2">
      <c r="A841" t="s">
        <v>755</v>
      </c>
      <c r="B841">
        <v>93610</v>
      </c>
      <c r="C841"/>
      <c r="D841"/>
      <c r="E841"/>
      <c r="F841"/>
      <c r="G841"/>
      <c r="H841"/>
      <c r="I841"/>
    </row>
    <row r="842" spans="1:11" x14ac:dyDescent="0.2">
      <c r="A842" t="s">
        <v>756</v>
      </c>
      <c r="B842">
        <v>121440</v>
      </c>
      <c r="C842"/>
      <c r="D842"/>
      <c r="E842"/>
      <c r="F842"/>
      <c r="G842"/>
      <c r="H842"/>
      <c r="I842"/>
    </row>
    <row r="843" spans="1:11" x14ac:dyDescent="0.2">
      <c r="A843" t="s">
        <v>757</v>
      </c>
      <c r="B843">
        <v>99590</v>
      </c>
      <c r="C843"/>
      <c r="D843"/>
      <c r="E843"/>
      <c r="F843"/>
      <c r="G843"/>
      <c r="H843"/>
      <c r="I843"/>
    </row>
    <row r="844" spans="1:11" x14ac:dyDescent="0.2">
      <c r="A844" t="s">
        <v>758</v>
      </c>
      <c r="B844">
        <v>104075</v>
      </c>
      <c r="C844"/>
      <c r="D844"/>
      <c r="E844"/>
      <c r="F844"/>
      <c r="G844"/>
      <c r="H844"/>
      <c r="I844"/>
    </row>
    <row r="845" spans="1:11" x14ac:dyDescent="0.2">
      <c r="A845" t="s">
        <v>759</v>
      </c>
      <c r="B845">
        <v>95450</v>
      </c>
      <c r="C845"/>
      <c r="D845"/>
      <c r="E845"/>
      <c r="F845"/>
      <c r="G845"/>
      <c r="H845"/>
      <c r="I845"/>
    </row>
    <row r="846" spans="1:11" x14ac:dyDescent="0.2">
      <c r="A846" t="s">
        <v>760</v>
      </c>
      <c r="B846">
        <v>105915</v>
      </c>
      <c r="C846"/>
      <c r="D846"/>
      <c r="E846"/>
      <c r="F846"/>
      <c r="G846"/>
      <c r="H846"/>
      <c r="I846"/>
    </row>
    <row r="847" spans="1:11" x14ac:dyDescent="0.2">
      <c r="A847" t="s">
        <v>761</v>
      </c>
      <c r="B847">
        <v>93610</v>
      </c>
      <c r="C847"/>
      <c r="D847"/>
      <c r="E847"/>
      <c r="F847"/>
      <c r="G847"/>
      <c r="H847"/>
      <c r="I847"/>
    </row>
    <row r="848" spans="1:11" x14ac:dyDescent="0.2">
      <c r="A848" t="s">
        <v>762</v>
      </c>
      <c r="B848">
        <v>105915</v>
      </c>
      <c r="C848"/>
      <c r="D848"/>
      <c r="E848"/>
      <c r="F848"/>
      <c r="G848"/>
      <c r="H848"/>
      <c r="I848"/>
    </row>
    <row r="849" spans="1:9" x14ac:dyDescent="0.2">
      <c r="A849" t="s">
        <v>763</v>
      </c>
      <c r="B849">
        <v>94530</v>
      </c>
      <c r="C849"/>
      <c r="D849"/>
      <c r="E849"/>
      <c r="F849"/>
      <c r="G849"/>
      <c r="H849"/>
      <c r="I849"/>
    </row>
    <row r="850" spans="1:9" x14ac:dyDescent="0.2">
      <c r="A850" t="s">
        <v>764</v>
      </c>
      <c r="B850">
        <v>93610</v>
      </c>
      <c r="C850"/>
      <c r="D850"/>
      <c r="E850"/>
      <c r="F850"/>
      <c r="G850"/>
      <c r="H850"/>
      <c r="I850"/>
    </row>
    <row r="851" spans="1:9" x14ac:dyDescent="0.2">
      <c r="A851" t="s">
        <v>765</v>
      </c>
      <c r="B851">
        <v>98095</v>
      </c>
      <c r="C851"/>
      <c r="D851"/>
      <c r="E851"/>
      <c r="F851"/>
      <c r="G851"/>
      <c r="H851"/>
      <c r="I851"/>
    </row>
    <row r="852" spans="1:9" x14ac:dyDescent="0.2">
      <c r="A852" t="s">
        <v>766</v>
      </c>
      <c r="B852">
        <v>95220</v>
      </c>
      <c r="C852"/>
      <c r="D852"/>
      <c r="E852"/>
      <c r="F852"/>
      <c r="G852"/>
      <c r="H852"/>
      <c r="I852"/>
    </row>
    <row r="853" spans="1:9" x14ac:dyDescent="0.2">
      <c r="A853" t="s">
        <v>767</v>
      </c>
      <c r="B853">
        <v>114540</v>
      </c>
      <c r="C853"/>
      <c r="D853"/>
      <c r="E853"/>
      <c r="F853"/>
      <c r="G853"/>
      <c r="H853"/>
      <c r="I853"/>
    </row>
    <row r="854" spans="1:9" x14ac:dyDescent="0.2">
      <c r="A854" t="s">
        <v>768</v>
      </c>
      <c r="B854">
        <v>93610</v>
      </c>
      <c r="C854"/>
      <c r="D854"/>
      <c r="E854"/>
      <c r="F854"/>
      <c r="G854"/>
      <c r="H854"/>
      <c r="I854"/>
    </row>
    <row r="855" spans="1:9" x14ac:dyDescent="0.2">
      <c r="A855" t="s">
        <v>769</v>
      </c>
      <c r="B855">
        <v>93610</v>
      </c>
      <c r="C855"/>
      <c r="D855"/>
      <c r="E855"/>
      <c r="F855"/>
      <c r="G855"/>
      <c r="H855"/>
      <c r="I855"/>
    </row>
    <row r="856" spans="1:9" x14ac:dyDescent="0.2">
      <c r="A856" t="s">
        <v>770</v>
      </c>
      <c r="B856">
        <v>98325</v>
      </c>
      <c r="C856"/>
      <c r="D856"/>
      <c r="E856"/>
      <c r="F856"/>
      <c r="G856"/>
      <c r="H856"/>
      <c r="I856"/>
    </row>
    <row r="857" spans="1:9" x14ac:dyDescent="0.2">
      <c r="A857" t="s">
        <v>771</v>
      </c>
      <c r="B857">
        <v>128915</v>
      </c>
      <c r="C857"/>
      <c r="D857"/>
      <c r="E857"/>
      <c r="F857"/>
      <c r="G857"/>
      <c r="H857"/>
      <c r="I857"/>
    </row>
    <row r="858" spans="1:9" x14ac:dyDescent="0.2">
      <c r="A858" t="s">
        <v>772</v>
      </c>
      <c r="B858">
        <v>103845</v>
      </c>
      <c r="C858"/>
      <c r="D858"/>
      <c r="E858"/>
      <c r="F858"/>
      <c r="G858"/>
      <c r="H858"/>
      <c r="I858"/>
    </row>
    <row r="859" spans="1:9" x14ac:dyDescent="0.2">
      <c r="A859" t="s">
        <v>773</v>
      </c>
      <c r="B859">
        <v>102350</v>
      </c>
      <c r="C859"/>
      <c r="D859"/>
      <c r="E859"/>
      <c r="F859"/>
      <c r="G859"/>
      <c r="H859"/>
      <c r="I859"/>
    </row>
    <row r="860" spans="1:9" x14ac:dyDescent="0.2">
      <c r="A860" t="s">
        <v>774</v>
      </c>
      <c r="B860">
        <v>105915</v>
      </c>
      <c r="C860"/>
      <c r="D860"/>
      <c r="E860"/>
      <c r="F860"/>
      <c r="G860"/>
      <c r="H860"/>
      <c r="I860"/>
    </row>
    <row r="861" spans="1:9" x14ac:dyDescent="0.2">
      <c r="A861" t="s">
        <v>775</v>
      </c>
      <c r="B861">
        <v>93265</v>
      </c>
      <c r="C861"/>
      <c r="D861"/>
      <c r="E861"/>
      <c r="F861"/>
      <c r="G861"/>
      <c r="H861"/>
      <c r="I861"/>
    </row>
    <row r="862" spans="1:9" x14ac:dyDescent="0.2">
      <c r="A862" t="s">
        <v>776</v>
      </c>
      <c r="B862">
        <v>101200</v>
      </c>
      <c r="C862"/>
      <c r="D862"/>
      <c r="E862"/>
      <c r="F862"/>
      <c r="G862"/>
      <c r="H862"/>
      <c r="I862"/>
    </row>
    <row r="863" spans="1:9" x14ac:dyDescent="0.2">
      <c r="A863" t="s">
        <v>777</v>
      </c>
      <c r="B863">
        <v>107640</v>
      </c>
      <c r="C863"/>
      <c r="D863"/>
      <c r="E863"/>
      <c r="F863"/>
      <c r="G863"/>
      <c r="H863"/>
      <c r="I863"/>
    </row>
    <row r="864" spans="1:9" x14ac:dyDescent="0.2">
      <c r="A864" t="s">
        <v>778</v>
      </c>
      <c r="B864">
        <v>95450</v>
      </c>
      <c r="C864"/>
      <c r="D864"/>
      <c r="E864"/>
      <c r="F864"/>
      <c r="G864"/>
      <c r="H864"/>
      <c r="I864"/>
    </row>
    <row r="865" spans="1:9" x14ac:dyDescent="0.2">
      <c r="A865" t="s">
        <v>779</v>
      </c>
      <c r="B865">
        <v>93265</v>
      </c>
      <c r="C865"/>
      <c r="D865"/>
      <c r="E865"/>
      <c r="F865"/>
      <c r="G865"/>
      <c r="H865"/>
      <c r="I865"/>
    </row>
    <row r="866" spans="1:9" x14ac:dyDescent="0.2">
      <c r="A866" t="s">
        <v>780</v>
      </c>
      <c r="B866">
        <v>118335</v>
      </c>
      <c r="C866"/>
      <c r="D866"/>
      <c r="E866"/>
      <c r="F866"/>
      <c r="G866"/>
      <c r="H866"/>
      <c r="I866"/>
    </row>
    <row r="867" spans="1:9" x14ac:dyDescent="0.2">
      <c r="A867" t="s">
        <v>781</v>
      </c>
      <c r="B867">
        <v>118335</v>
      </c>
      <c r="C867"/>
      <c r="D867"/>
      <c r="E867"/>
      <c r="F867"/>
      <c r="G867"/>
      <c r="H867"/>
      <c r="I867"/>
    </row>
    <row r="868" spans="1:9" x14ac:dyDescent="0.2">
      <c r="A868" t="s">
        <v>782</v>
      </c>
      <c r="B868">
        <v>95335</v>
      </c>
      <c r="C868"/>
      <c r="D868"/>
      <c r="E868"/>
      <c r="F868"/>
      <c r="G868"/>
      <c r="H868"/>
      <c r="I868"/>
    </row>
    <row r="869" spans="1:9" x14ac:dyDescent="0.2">
      <c r="A869" t="s">
        <v>783</v>
      </c>
      <c r="B869">
        <v>93265</v>
      </c>
      <c r="C869"/>
      <c r="D869"/>
      <c r="E869"/>
      <c r="F869"/>
      <c r="G869"/>
      <c r="H869"/>
      <c r="I869"/>
    </row>
    <row r="870" spans="1:9" x14ac:dyDescent="0.2">
      <c r="A870" t="s">
        <v>784</v>
      </c>
      <c r="B870">
        <v>110860</v>
      </c>
      <c r="C870"/>
      <c r="D870"/>
      <c r="E870"/>
      <c r="F870"/>
      <c r="G870"/>
      <c r="H870"/>
      <c r="I870"/>
    </row>
    <row r="871" spans="1:9" x14ac:dyDescent="0.2">
      <c r="A871" t="s">
        <v>785</v>
      </c>
      <c r="B871">
        <v>93265</v>
      </c>
      <c r="C871"/>
      <c r="D871"/>
      <c r="E871"/>
      <c r="F871"/>
      <c r="G871"/>
      <c r="H871"/>
      <c r="I871"/>
    </row>
    <row r="872" spans="1:9" x14ac:dyDescent="0.2">
      <c r="A872" t="s">
        <v>786</v>
      </c>
      <c r="B872">
        <v>93840</v>
      </c>
      <c r="C872"/>
      <c r="D872"/>
      <c r="E872"/>
      <c r="F872"/>
      <c r="G872"/>
      <c r="H872"/>
      <c r="I872"/>
    </row>
    <row r="873" spans="1:9" x14ac:dyDescent="0.2">
      <c r="A873" t="s">
        <v>787</v>
      </c>
      <c r="B873">
        <v>93265</v>
      </c>
      <c r="C873"/>
      <c r="D873"/>
      <c r="E873"/>
      <c r="F873"/>
      <c r="G873"/>
      <c r="H873"/>
      <c r="I873"/>
    </row>
    <row r="874" spans="1:9" x14ac:dyDescent="0.2">
      <c r="A874" t="s">
        <v>788</v>
      </c>
      <c r="B874">
        <v>99705</v>
      </c>
      <c r="C874"/>
      <c r="D874"/>
      <c r="E874"/>
      <c r="F874"/>
      <c r="G874"/>
      <c r="H874"/>
      <c r="I874"/>
    </row>
    <row r="875" spans="1:9" x14ac:dyDescent="0.2">
      <c r="A875" t="s">
        <v>789</v>
      </c>
      <c r="B875">
        <v>120520</v>
      </c>
      <c r="C875"/>
      <c r="D875"/>
      <c r="E875"/>
      <c r="F875"/>
      <c r="G875"/>
      <c r="H875"/>
      <c r="I875"/>
    </row>
    <row r="876" spans="1:9" x14ac:dyDescent="0.2">
      <c r="A876" t="s">
        <v>790</v>
      </c>
      <c r="B876">
        <v>99705</v>
      </c>
      <c r="C876"/>
      <c r="D876"/>
      <c r="E876"/>
      <c r="F876"/>
      <c r="G876"/>
      <c r="H876"/>
      <c r="I876"/>
    </row>
    <row r="877" spans="1:9" x14ac:dyDescent="0.2">
      <c r="A877" t="s">
        <v>791</v>
      </c>
      <c r="B877">
        <v>98785</v>
      </c>
      <c r="C877"/>
      <c r="D877"/>
      <c r="E877"/>
      <c r="F877"/>
      <c r="G877"/>
      <c r="H877"/>
      <c r="I877"/>
    </row>
    <row r="878" spans="1:9" x14ac:dyDescent="0.2">
      <c r="A878" t="s">
        <v>792</v>
      </c>
      <c r="B878">
        <v>93265</v>
      </c>
      <c r="C878"/>
      <c r="D878"/>
      <c r="E878"/>
      <c r="F878"/>
      <c r="G878"/>
      <c r="H878"/>
      <c r="I878"/>
    </row>
    <row r="879" spans="1:9" x14ac:dyDescent="0.2">
      <c r="A879" t="s">
        <v>793</v>
      </c>
      <c r="B879">
        <v>102810</v>
      </c>
      <c r="C879"/>
      <c r="D879"/>
      <c r="E879"/>
      <c r="F879"/>
      <c r="G879"/>
      <c r="H879"/>
      <c r="I879"/>
    </row>
    <row r="880" spans="1:9" x14ac:dyDescent="0.2">
      <c r="A880" t="s">
        <v>794</v>
      </c>
      <c r="B880">
        <v>94300</v>
      </c>
      <c r="C880"/>
      <c r="D880"/>
      <c r="E880"/>
      <c r="F880"/>
      <c r="G880"/>
      <c r="H880"/>
      <c r="I880"/>
    </row>
    <row r="881" spans="1:9" x14ac:dyDescent="0.2">
      <c r="A881" t="s">
        <v>795</v>
      </c>
      <c r="B881">
        <v>93265</v>
      </c>
      <c r="C881"/>
      <c r="D881"/>
      <c r="E881"/>
      <c r="F881"/>
      <c r="G881"/>
      <c r="H881"/>
      <c r="I881"/>
    </row>
    <row r="882" spans="1:9" x14ac:dyDescent="0.2">
      <c r="A882" t="s">
        <v>796</v>
      </c>
      <c r="B882">
        <v>110860</v>
      </c>
      <c r="C882"/>
      <c r="D882"/>
      <c r="E882"/>
      <c r="F882"/>
      <c r="G882"/>
      <c r="H882"/>
      <c r="I882"/>
    </row>
    <row r="883" spans="1:9" x14ac:dyDescent="0.2">
      <c r="A883" t="s">
        <v>797</v>
      </c>
      <c r="B883">
        <v>93265</v>
      </c>
      <c r="C883"/>
      <c r="D883"/>
      <c r="E883"/>
      <c r="F883"/>
      <c r="G883"/>
      <c r="H883"/>
      <c r="I883"/>
    </row>
    <row r="884" spans="1:9" x14ac:dyDescent="0.2">
      <c r="A884" t="s">
        <v>798</v>
      </c>
      <c r="B884">
        <v>102810</v>
      </c>
      <c r="C884"/>
      <c r="D884"/>
      <c r="E884"/>
      <c r="F884"/>
      <c r="G884"/>
      <c r="H884"/>
      <c r="I884"/>
    </row>
    <row r="885" spans="1:9" x14ac:dyDescent="0.2">
      <c r="A885" t="s">
        <v>799</v>
      </c>
      <c r="B885">
        <v>93265</v>
      </c>
      <c r="C885"/>
      <c r="D885"/>
      <c r="E885"/>
      <c r="F885"/>
      <c r="G885"/>
      <c r="H885"/>
      <c r="I885"/>
    </row>
    <row r="886" spans="1:9" x14ac:dyDescent="0.2">
      <c r="A886" t="s">
        <v>800</v>
      </c>
      <c r="B886">
        <v>99130</v>
      </c>
      <c r="C886"/>
      <c r="D886"/>
      <c r="E886"/>
      <c r="F886"/>
      <c r="G886"/>
      <c r="H886"/>
      <c r="I886"/>
    </row>
    <row r="887" spans="1:9" x14ac:dyDescent="0.2">
      <c r="A887" t="s">
        <v>801</v>
      </c>
      <c r="B887">
        <v>93265</v>
      </c>
      <c r="C887"/>
      <c r="D887"/>
      <c r="E887"/>
      <c r="F887"/>
      <c r="G887"/>
      <c r="H887"/>
      <c r="I887"/>
    </row>
    <row r="888" spans="1:9" x14ac:dyDescent="0.2">
      <c r="A888" t="s">
        <v>802</v>
      </c>
      <c r="B888">
        <v>93265</v>
      </c>
      <c r="C888"/>
      <c r="D888"/>
      <c r="E888"/>
      <c r="F888"/>
      <c r="G888"/>
      <c r="H888"/>
      <c r="I888"/>
    </row>
    <row r="889" spans="1:9" x14ac:dyDescent="0.2">
      <c r="A889" t="s">
        <v>803</v>
      </c>
      <c r="B889">
        <v>118335</v>
      </c>
      <c r="C889"/>
      <c r="D889"/>
      <c r="E889"/>
      <c r="F889"/>
      <c r="G889"/>
      <c r="H889"/>
      <c r="I889"/>
    </row>
    <row r="890" spans="1:9" x14ac:dyDescent="0.2">
      <c r="A890" t="s">
        <v>804</v>
      </c>
      <c r="B890">
        <v>118335</v>
      </c>
      <c r="C890"/>
      <c r="D890"/>
      <c r="E890"/>
      <c r="F890"/>
      <c r="G890"/>
      <c r="H890"/>
      <c r="I890"/>
    </row>
    <row r="891" spans="1:9" x14ac:dyDescent="0.2">
      <c r="A891" t="s">
        <v>805</v>
      </c>
      <c r="B891">
        <v>110860</v>
      </c>
      <c r="C891"/>
      <c r="D891"/>
      <c r="E891"/>
      <c r="F891"/>
      <c r="G891"/>
      <c r="H891"/>
      <c r="I891"/>
    </row>
    <row r="892" spans="1:9" x14ac:dyDescent="0.2">
      <c r="A892" t="s">
        <v>806</v>
      </c>
      <c r="B892">
        <v>118335</v>
      </c>
      <c r="C892"/>
      <c r="D892"/>
      <c r="E892"/>
      <c r="F892"/>
      <c r="G892"/>
      <c r="H892"/>
      <c r="I892"/>
    </row>
    <row r="893" spans="1:9" x14ac:dyDescent="0.2">
      <c r="A893" t="s">
        <v>807</v>
      </c>
      <c r="B893">
        <v>93265</v>
      </c>
      <c r="C893"/>
      <c r="D893"/>
      <c r="E893"/>
      <c r="F893"/>
      <c r="G893"/>
      <c r="H893"/>
      <c r="I893"/>
    </row>
    <row r="894" spans="1:9" x14ac:dyDescent="0.2">
      <c r="A894" t="s">
        <v>808</v>
      </c>
      <c r="B894">
        <v>93265</v>
      </c>
      <c r="C894"/>
      <c r="D894"/>
      <c r="E894"/>
      <c r="F894"/>
      <c r="G894"/>
      <c r="H894"/>
      <c r="I894"/>
    </row>
    <row r="895" spans="1:9" x14ac:dyDescent="0.2">
      <c r="A895" t="s">
        <v>809</v>
      </c>
      <c r="B895">
        <v>93495</v>
      </c>
      <c r="C895"/>
      <c r="D895"/>
      <c r="E895"/>
      <c r="F895"/>
      <c r="G895"/>
      <c r="H895"/>
      <c r="I895"/>
    </row>
    <row r="896" spans="1:9" x14ac:dyDescent="0.2">
      <c r="A896" t="s">
        <v>810</v>
      </c>
      <c r="B896">
        <v>96830</v>
      </c>
      <c r="C896"/>
      <c r="D896"/>
      <c r="E896"/>
      <c r="F896"/>
      <c r="G896"/>
      <c r="H896"/>
      <c r="I896"/>
    </row>
    <row r="897" spans="1:9" x14ac:dyDescent="0.2">
      <c r="A897" t="s">
        <v>811</v>
      </c>
      <c r="B897">
        <v>108100</v>
      </c>
      <c r="C897"/>
      <c r="D897"/>
      <c r="E897"/>
      <c r="F897"/>
      <c r="G897"/>
      <c r="H897"/>
      <c r="I897"/>
    </row>
    <row r="898" spans="1:9" x14ac:dyDescent="0.2">
      <c r="A898" t="s">
        <v>812</v>
      </c>
      <c r="B898">
        <v>93265</v>
      </c>
      <c r="C898"/>
      <c r="D898"/>
      <c r="E898"/>
      <c r="F898"/>
      <c r="G898"/>
      <c r="H898"/>
      <c r="I898"/>
    </row>
    <row r="899" spans="1:9" x14ac:dyDescent="0.2">
      <c r="A899" t="s">
        <v>813</v>
      </c>
      <c r="B899">
        <v>93265</v>
      </c>
      <c r="C899"/>
      <c r="D899"/>
      <c r="E899"/>
      <c r="F899"/>
      <c r="G899"/>
      <c r="H899"/>
      <c r="I899"/>
    </row>
    <row r="900" spans="1:9" x14ac:dyDescent="0.2">
      <c r="A900" t="s">
        <v>814</v>
      </c>
      <c r="B900">
        <v>93725</v>
      </c>
      <c r="C900"/>
      <c r="D900"/>
      <c r="E900"/>
      <c r="F900"/>
      <c r="G900"/>
      <c r="H900"/>
      <c r="I900"/>
    </row>
    <row r="901" spans="1:9" x14ac:dyDescent="0.2">
      <c r="A901" t="s">
        <v>815</v>
      </c>
      <c r="B901">
        <v>118335</v>
      </c>
      <c r="C901"/>
      <c r="D901"/>
      <c r="E901"/>
      <c r="F901"/>
      <c r="G901"/>
      <c r="H901"/>
      <c r="I901"/>
    </row>
    <row r="902" spans="1:9" x14ac:dyDescent="0.2">
      <c r="A902" t="s">
        <v>816</v>
      </c>
      <c r="B902">
        <v>93955</v>
      </c>
      <c r="C902"/>
      <c r="D902"/>
      <c r="E902"/>
      <c r="F902"/>
      <c r="G902"/>
      <c r="H902"/>
      <c r="I902"/>
    </row>
    <row r="903" spans="1:9" x14ac:dyDescent="0.2">
      <c r="A903" t="s">
        <v>817</v>
      </c>
      <c r="B903">
        <v>104305</v>
      </c>
      <c r="C903"/>
      <c r="D903"/>
      <c r="E903"/>
      <c r="F903"/>
      <c r="G903"/>
      <c r="H903"/>
      <c r="I903"/>
    </row>
    <row r="904" spans="1:9" x14ac:dyDescent="0.2">
      <c r="A904" t="s">
        <v>818</v>
      </c>
      <c r="B904">
        <v>106260</v>
      </c>
      <c r="C904"/>
      <c r="D904"/>
      <c r="E904"/>
      <c r="F904"/>
      <c r="G904"/>
      <c r="H904"/>
      <c r="I904"/>
    </row>
    <row r="905" spans="1:9" x14ac:dyDescent="0.2">
      <c r="A905" t="s">
        <v>819</v>
      </c>
      <c r="B905">
        <v>104535</v>
      </c>
      <c r="C905"/>
      <c r="D905"/>
      <c r="E905"/>
      <c r="F905"/>
      <c r="G905"/>
      <c r="H905"/>
      <c r="I905"/>
    </row>
    <row r="906" spans="1:9" x14ac:dyDescent="0.2">
      <c r="A906" t="s">
        <v>820</v>
      </c>
      <c r="B906">
        <v>94070</v>
      </c>
      <c r="C906"/>
      <c r="D906"/>
      <c r="E906"/>
      <c r="F906"/>
      <c r="G906"/>
      <c r="H906"/>
      <c r="I906"/>
    </row>
    <row r="907" spans="1:9" x14ac:dyDescent="0.2">
      <c r="A907" t="s">
        <v>821</v>
      </c>
      <c r="B907">
        <v>96140</v>
      </c>
      <c r="C907"/>
      <c r="D907"/>
      <c r="E907"/>
      <c r="F907"/>
      <c r="G907"/>
      <c r="H907"/>
      <c r="I907"/>
    </row>
    <row r="908" spans="1:9" x14ac:dyDescent="0.2">
      <c r="A908" t="s">
        <v>822</v>
      </c>
      <c r="B908">
        <v>94070</v>
      </c>
      <c r="C908"/>
      <c r="D908"/>
      <c r="E908"/>
      <c r="F908"/>
      <c r="G908"/>
      <c r="H908"/>
      <c r="I908"/>
    </row>
    <row r="909" spans="1:9" x14ac:dyDescent="0.2">
      <c r="A909" t="s">
        <v>823</v>
      </c>
      <c r="B909">
        <v>118335</v>
      </c>
      <c r="C909"/>
      <c r="D909"/>
      <c r="E909"/>
      <c r="F909"/>
      <c r="G909"/>
      <c r="H909"/>
      <c r="I909"/>
    </row>
    <row r="910" spans="1:9" x14ac:dyDescent="0.2">
      <c r="A910" t="s">
        <v>824</v>
      </c>
      <c r="B910">
        <v>99705</v>
      </c>
      <c r="C910"/>
      <c r="D910"/>
      <c r="E910"/>
      <c r="F910"/>
      <c r="G910"/>
      <c r="H910"/>
      <c r="I910"/>
    </row>
    <row r="911" spans="1:9" x14ac:dyDescent="0.2">
      <c r="A911" t="s">
        <v>825</v>
      </c>
      <c r="B911">
        <v>99705</v>
      </c>
      <c r="C911"/>
      <c r="D911"/>
      <c r="E911"/>
      <c r="F911"/>
      <c r="G911"/>
      <c r="H911"/>
      <c r="I911"/>
    </row>
    <row r="912" spans="1:9" x14ac:dyDescent="0.2">
      <c r="A912" t="s">
        <v>826</v>
      </c>
      <c r="B912">
        <v>93265</v>
      </c>
      <c r="C912"/>
      <c r="D912"/>
      <c r="E912"/>
      <c r="F912"/>
      <c r="G912"/>
      <c r="H912"/>
      <c r="I912"/>
    </row>
    <row r="913" spans="1:9" x14ac:dyDescent="0.2">
      <c r="A913" t="s">
        <v>827</v>
      </c>
      <c r="B913">
        <v>114195</v>
      </c>
      <c r="C913"/>
      <c r="D913"/>
      <c r="E913"/>
      <c r="F913"/>
      <c r="G913"/>
      <c r="H913"/>
      <c r="I913"/>
    </row>
    <row r="914" spans="1:9" x14ac:dyDescent="0.2">
      <c r="A914" t="s">
        <v>828</v>
      </c>
      <c r="B914">
        <v>99705</v>
      </c>
      <c r="C914"/>
      <c r="D914"/>
      <c r="E914"/>
      <c r="F914"/>
      <c r="G914"/>
      <c r="H914"/>
      <c r="I914"/>
    </row>
    <row r="915" spans="1:9" x14ac:dyDescent="0.2">
      <c r="A915" t="s">
        <v>829</v>
      </c>
      <c r="B915">
        <v>118335</v>
      </c>
      <c r="C915"/>
      <c r="D915"/>
      <c r="E915"/>
      <c r="F915"/>
      <c r="G915"/>
      <c r="H915"/>
      <c r="I915"/>
    </row>
    <row r="916" spans="1:9" x14ac:dyDescent="0.2">
      <c r="A916" t="s">
        <v>830</v>
      </c>
      <c r="B916">
        <v>104535</v>
      </c>
      <c r="C916"/>
      <c r="D916"/>
      <c r="E916"/>
      <c r="F916"/>
      <c r="G916"/>
      <c r="H916"/>
      <c r="I916"/>
    </row>
    <row r="917" spans="1:9" x14ac:dyDescent="0.2">
      <c r="A917" t="s">
        <v>831</v>
      </c>
      <c r="B917">
        <v>99705</v>
      </c>
      <c r="C917"/>
      <c r="D917"/>
      <c r="E917"/>
      <c r="F917"/>
      <c r="G917"/>
      <c r="H917"/>
      <c r="I917"/>
    </row>
    <row r="918" spans="1:9" x14ac:dyDescent="0.2">
      <c r="A918" t="s">
        <v>832</v>
      </c>
      <c r="B918">
        <v>120520</v>
      </c>
      <c r="C918"/>
      <c r="D918"/>
      <c r="E918"/>
      <c r="F918"/>
      <c r="G918"/>
      <c r="H918"/>
      <c r="I918"/>
    </row>
    <row r="919" spans="1:9" x14ac:dyDescent="0.2">
      <c r="A919" t="s">
        <v>833</v>
      </c>
      <c r="B919">
        <v>94645</v>
      </c>
      <c r="C919"/>
      <c r="D919"/>
      <c r="E919"/>
      <c r="F919"/>
      <c r="G919"/>
      <c r="H919"/>
      <c r="I919"/>
    </row>
    <row r="920" spans="1:9" x14ac:dyDescent="0.2">
      <c r="A920" t="s">
        <v>834</v>
      </c>
      <c r="B920">
        <v>93265</v>
      </c>
      <c r="C920"/>
      <c r="D920"/>
      <c r="E920"/>
      <c r="F920"/>
      <c r="G920"/>
      <c r="H920"/>
      <c r="I920"/>
    </row>
    <row r="921" spans="1:9" x14ac:dyDescent="0.2">
      <c r="A921" t="s">
        <v>835</v>
      </c>
      <c r="B921">
        <v>93265</v>
      </c>
      <c r="C921"/>
      <c r="D921"/>
      <c r="E921"/>
      <c r="F921"/>
      <c r="G921"/>
      <c r="H921"/>
      <c r="I921"/>
    </row>
    <row r="922" spans="1:9" x14ac:dyDescent="0.2">
      <c r="A922" t="s">
        <v>836</v>
      </c>
      <c r="B922">
        <v>99705</v>
      </c>
      <c r="C922"/>
      <c r="D922"/>
      <c r="E922"/>
      <c r="F922"/>
      <c r="G922"/>
      <c r="H922"/>
      <c r="I922"/>
    </row>
    <row r="923" spans="1:9" x14ac:dyDescent="0.2">
      <c r="A923" t="s">
        <v>837</v>
      </c>
      <c r="B923">
        <v>98785</v>
      </c>
      <c r="C923"/>
      <c r="D923"/>
      <c r="E923"/>
      <c r="F923"/>
      <c r="G923"/>
      <c r="H923"/>
      <c r="I923"/>
    </row>
    <row r="924" spans="1:9" x14ac:dyDescent="0.2">
      <c r="A924" t="s">
        <v>838</v>
      </c>
      <c r="B924">
        <v>104535</v>
      </c>
      <c r="C924"/>
      <c r="D924"/>
      <c r="E924"/>
      <c r="F924"/>
      <c r="G924"/>
      <c r="H924"/>
      <c r="I924"/>
    </row>
    <row r="925" spans="1:9" x14ac:dyDescent="0.2">
      <c r="A925" t="s">
        <v>839</v>
      </c>
      <c r="B925">
        <v>95450</v>
      </c>
      <c r="C925"/>
      <c r="D925"/>
      <c r="E925"/>
      <c r="F925"/>
      <c r="G925"/>
      <c r="H925"/>
      <c r="I925"/>
    </row>
    <row r="926" spans="1:9" x14ac:dyDescent="0.2">
      <c r="A926" t="s">
        <v>840</v>
      </c>
      <c r="B926">
        <v>93265</v>
      </c>
      <c r="C926"/>
      <c r="D926"/>
      <c r="E926"/>
      <c r="F926"/>
      <c r="G926"/>
      <c r="H926"/>
      <c r="I926"/>
    </row>
    <row r="927" spans="1:9" x14ac:dyDescent="0.2">
      <c r="A927" t="s">
        <v>841</v>
      </c>
      <c r="B927">
        <v>102810</v>
      </c>
      <c r="C927"/>
      <c r="D927"/>
      <c r="E927"/>
      <c r="F927"/>
      <c r="G927"/>
      <c r="H927"/>
      <c r="I927"/>
    </row>
    <row r="928" spans="1:9" x14ac:dyDescent="0.2">
      <c r="A928" t="s">
        <v>842</v>
      </c>
      <c r="B928">
        <v>93265</v>
      </c>
      <c r="C928"/>
      <c r="D928"/>
      <c r="E928"/>
      <c r="F928"/>
      <c r="G928"/>
      <c r="H928"/>
      <c r="I928"/>
    </row>
    <row r="929" spans="1:9" x14ac:dyDescent="0.2">
      <c r="A929" t="s">
        <v>843</v>
      </c>
      <c r="B929">
        <v>104650</v>
      </c>
      <c r="C929"/>
      <c r="D929"/>
      <c r="E929"/>
      <c r="F929"/>
      <c r="G929"/>
      <c r="H929"/>
      <c r="I929"/>
    </row>
    <row r="930" spans="1:9" x14ac:dyDescent="0.2">
      <c r="A930" t="s">
        <v>844</v>
      </c>
      <c r="B930">
        <v>93265</v>
      </c>
      <c r="C930"/>
      <c r="D930"/>
      <c r="E930"/>
      <c r="F930"/>
      <c r="G930"/>
      <c r="H930"/>
      <c r="I930"/>
    </row>
    <row r="931" spans="1:9" x14ac:dyDescent="0.2">
      <c r="A931" t="s">
        <v>845</v>
      </c>
      <c r="B931">
        <v>102350</v>
      </c>
      <c r="C931"/>
      <c r="D931"/>
      <c r="E931"/>
      <c r="F931"/>
      <c r="G931"/>
      <c r="H931"/>
      <c r="I931"/>
    </row>
    <row r="932" spans="1:9" x14ac:dyDescent="0.2">
      <c r="A932" t="s">
        <v>846</v>
      </c>
      <c r="B932">
        <v>93265</v>
      </c>
      <c r="C932"/>
      <c r="D932"/>
      <c r="E932"/>
      <c r="F932"/>
      <c r="G932"/>
      <c r="H932"/>
      <c r="I932"/>
    </row>
    <row r="933" spans="1:9" x14ac:dyDescent="0.2">
      <c r="A933" t="s">
        <v>847</v>
      </c>
      <c r="B933">
        <v>118335</v>
      </c>
      <c r="C933"/>
      <c r="D933"/>
      <c r="E933"/>
      <c r="F933"/>
      <c r="G933"/>
      <c r="H933"/>
      <c r="I933"/>
    </row>
    <row r="934" spans="1:9" x14ac:dyDescent="0.2">
      <c r="A934" t="s">
        <v>848</v>
      </c>
      <c r="B934">
        <v>109710</v>
      </c>
      <c r="C934"/>
      <c r="D934"/>
      <c r="E934"/>
      <c r="F934"/>
      <c r="G934"/>
      <c r="H934"/>
      <c r="I934"/>
    </row>
    <row r="935" spans="1:9" x14ac:dyDescent="0.2">
      <c r="A935" t="s">
        <v>849</v>
      </c>
      <c r="B935">
        <v>93265</v>
      </c>
      <c r="C935"/>
      <c r="D935"/>
      <c r="E935"/>
      <c r="F935"/>
      <c r="G935"/>
      <c r="H935"/>
      <c r="I935"/>
    </row>
    <row r="936" spans="1:9" x14ac:dyDescent="0.2">
      <c r="A936" t="s">
        <v>850</v>
      </c>
      <c r="B936">
        <v>104305</v>
      </c>
      <c r="C936"/>
      <c r="D936"/>
      <c r="E936"/>
      <c r="F936"/>
      <c r="G936"/>
      <c r="H936"/>
      <c r="I936"/>
    </row>
    <row r="937" spans="1:9" x14ac:dyDescent="0.2">
      <c r="A937" t="s">
        <v>851</v>
      </c>
      <c r="B937">
        <v>93265</v>
      </c>
      <c r="C937"/>
      <c r="D937"/>
      <c r="E937"/>
      <c r="F937"/>
      <c r="G937"/>
      <c r="H937"/>
      <c r="I937"/>
    </row>
    <row r="938" spans="1:9" x14ac:dyDescent="0.2">
      <c r="A938" t="s">
        <v>852</v>
      </c>
      <c r="B938">
        <v>93265</v>
      </c>
      <c r="C938"/>
      <c r="D938"/>
      <c r="E938"/>
      <c r="F938"/>
      <c r="G938"/>
      <c r="H938"/>
      <c r="I938"/>
    </row>
    <row r="939" spans="1:9" x14ac:dyDescent="0.2">
      <c r="A939" t="s">
        <v>853</v>
      </c>
      <c r="B939">
        <v>95450</v>
      </c>
      <c r="C939"/>
      <c r="D939"/>
      <c r="E939"/>
      <c r="F939"/>
      <c r="G939"/>
      <c r="H939"/>
      <c r="I939"/>
    </row>
    <row r="940" spans="1:9" x14ac:dyDescent="0.2">
      <c r="A940" t="s">
        <v>854</v>
      </c>
      <c r="B940">
        <v>99130</v>
      </c>
      <c r="C940"/>
      <c r="D940"/>
      <c r="E940"/>
      <c r="F940"/>
      <c r="G940"/>
      <c r="H940"/>
      <c r="I940"/>
    </row>
    <row r="941" spans="1:9" x14ac:dyDescent="0.2">
      <c r="A941" t="s">
        <v>855</v>
      </c>
      <c r="B941">
        <v>99705</v>
      </c>
      <c r="C941"/>
      <c r="D941"/>
      <c r="E941"/>
      <c r="F941"/>
      <c r="G941"/>
      <c r="H941"/>
      <c r="I941"/>
    </row>
    <row r="942" spans="1:9" x14ac:dyDescent="0.2">
      <c r="A942" t="s">
        <v>856</v>
      </c>
      <c r="B942">
        <v>95450</v>
      </c>
      <c r="C942"/>
      <c r="D942"/>
      <c r="E942"/>
      <c r="F942"/>
      <c r="G942"/>
      <c r="H942"/>
      <c r="I942"/>
    </row>
    <row r="943" spans="1:9" x14ac:dyDescent="0.2">
      <c r="A943" t="s">
        <v>857</v>
      </c>
      <c r="B943">
        <v>93265</v>
      </c>
      <c r="C943"/>
      <c r="D943"/>
      <c r="E943"/>
      <c r="F943"/>
      <c r="G943"/>
      <c r="H943"/>
      <c r="I943"/>
    </row>
    <row r="944" spans="1:9" x14ac:dyDescent="0.2">
      <c r="A944" t="s">
        <v>858</v>
      </c>
      <c r="B944">
        <v>93265</v>
      </c>
      <c r="C944"/>
      <c r="D944"/>
      <c r="E944"/>
      <c r="F944"/>
      <c r="G944"/>
      <c r="H944"/>
      <c r="I944"/>
    </row>
    <row r="945" spans="1:9" x14ac:dyDescent="0.2">
      <c r="A945" t="s">
        <v>859</v>
      </c>
      <c r="B945">
        <v>95335</v>
      </c>
      <c r="C945"/>
      <c r="D945"/>
      <c r="E945"/>
      <c r="F945"/>
      <c r="G945"/>
      <c r="H945"/>
      <c r="I945"/>
    </row>
    <row r="946" spans="1:9" x14ac:dyDescent="0.2">
      <c r="A946" t="s">
        <v>860</v>
      </c>
      <c r="B946">
        <v>104880</v>
      </c>
      <c r="C946"/>
      <c r="D946"/>
      <c r="E946"/>
      <c r="F946"/>
      <c r="G946"/>
      <c r="H946"/>
      <c r="I946"/>
    </row>
    <row r="947" spans="1:9" x14ac:dyDescent="0.2">
      <c r="A947" t="s">
        <v>861</v>
      </c>
      <c r="B947">
        <v>95450</v>
      </c>
      <c r="C947"/>
      <c r="D947"/>
      <c r="E947"/>
      <c r="F947"/>
      <c r="G947"/>
      <c r="H947"/>
      <c r="I947"/>
    </row>
    <row r="948" spans="1:9" x14ac:dyDescent="0.2">
      <c r="A948" t="s">
        <v>862</v>
      </c>
      <c r="B948">
        <v>93265</v>
      </c>
      <c r="C948"/>
      <c r="D948"/>
      <c r="E948"/>
      <c r="F948"/>
      <c r="G948"/>
      <c r="H948"/>
      <c r="I948"/>
    </row>
    <row r="949" spans="1:9" x14ac:dyDescent="0.2">
      <c r="A949" t="s">
        <v>863</v>
      </c>
      <c r="B949">
        <v>93265</v>
      </c>
      <c r="C949"/>
      <c r="D949"/>
      <c r="E949"/>
      <c r="F949"/>
      <c r="G949"/>
      <c r="H949"/>
      <c r="I949"/>
    </row>
    <row r="950" spans="1:9" x14ac:dyDescent="0.2">
      <c r="A950" t="s">
        <v>864</v>
      </c>
      <c r="B950">
        <v>102925</v>
      </c>
      <c r="C950"/>
      <c r="D950"/>
      <c r="E950"/>
      <c r="F950"/>
      <c r="G950"/>
      <c r="H950"/>
      <c r="I950"/>
    </row>
    <row r="951" spans="1:9" x14ac:dyDescent="0.2">
      <c r="A951" t="s">
        <v>865</v>
      </c>
      <c r="B951">
        <v>97520</v>
      </c>
      <c r="C951"/>
      <c r="D951"/>
      <c r="E951"/>
      <c r="F951"/>
      <c r="G951"/>
      <c r="H951"/>
      <c r="I951"/>
    </row>
    <row r="952" spans="1:9" x14ac:dyDescent="0.2">
      <c r="A952" t="s">
        <v>866</v>
      </c>
      <c r="B952">
        <v>101200</v>
      </c>
      <c r="C952"/>
      <c r="D952"/>
      <c r="E952"/>
      <c r="F952"/>
      <c r="G952"/>
      <c r="H952"/>
      <c r="I952"/>
    </row>
    <row r="953" spans="1:9" x14ac:dyDescent="0.2">
      <c r="A953" t="s">
        <v>867</v>
      </c>
      <c r="B953">
        <v>106375</v>
      </c>
      <c r="C953"/>
      <c r="D953"/>
      <c r="E953"/>
      <c r="F953"/>
      <c r="G953"/>
      <c r="H953"/>
      <c r="I953"/>
    </row>
    <row r="954" spans="1:9" x14ac:dyDescent="0.2">
      <c r="A954" t="s">
        <v>868</v>
      </c>
      <c r="B954">
        <v>100855</v>
      </c>
      <c r="C954"/>
      <c r="D954"/>
      <c r="E954"/>
      <c r="F954"/>
      <c r="G954"/>
      <c r="H954"/>
      <c r="I954"/>
    </row>
    <row r="955" spans="1:9" x14ac:dyDescent="0.2">
      <c r="A955" t="s">
        <v>869</v>
      </c>
      <c r="B955">
        <v>99705</v>
      </c>
      <c r="C955"/>
      <c r="D955"/>
      <c r="E955"/>
      <c r="F955"/>
      <c r="G955"/>
      <c r="H955"/>
      <c r="I955"/>
    </row>
    <row r="956" spans="1:9" x14ac:dyDescent="0.2">
      <c r="A956" t="s">
        <v>870</v>
      </c>
      <c r="B956">
        <v>99705</v>
      </c>
      <c r="C956"/>
      <c r="D956"/>
      <c r="E956"/>
      <c r="F956"/>
      <c r="G956"/>
      <c r="H956"/>
      <c r="I956"/>
    </row>
    <row r="957" spans="1:9" x14ac:dyDescent="0.2">
      <c r="A957" t="s">
        <v>871</v>
      </c>
      <c r="B957">
        <v>99705</v>
      </c>
      <c r="C957"/>
      <c r="D957"/>
      <c r="E957"/>
      <c r="F957"/>
      <c r="G957"/>
      <c r="H957"/>
      <c r="I957"/>
    </row>
    <row r="958" spans="1:9" x14ac:dyDescent="0.2">
      <c r="A958" t="s">
        <v>872</v>
      </c>
      <c r="B958">
        <v>116725</v>
      </c>
      <c r="C958"/>
      <c r="D958"/>
      <c r="E958"/>
      <c r="F958"/>
      <c r="G958"/>
      <c r="H958"/>
      <c r="I958"/>
    </row>
    <row r="959" spans="1:9" x14ac:dyDescent="0.2">
      <c r="A959" t="s">
        <v>873</v>
      </c>
      <c r="B959">
        <v>99705</v>
      </c>
      <c r="C959"/>
      <c r="D959"/>
      <c r="E959"/>
      <c r="F959"/>
      <c r="G959"/>
      <c r="H959"/>
      <c r="I959"/>
    </row>
    <row r="960" spans="1:9" x14ac:dyDescent="0.2">
      <c r="A960" t="s">
        <v>874</v>
      </c>
      <c r="B960">
        <v>115230</v>
      </c>
      <c r="C960"/>
      <c r="D960"/>
      <c r="E960"/>
      <c r="F960"/>
      <c r="G960"/>
      <c r="H960"/>
      <c r="I960"/>
    </row>
    <row r="961" spans="1:11" x14ac:dyDescent="0.2">
      <c r="A961" t="s">
        <v>875</v>
      </c>
      <c r="B961">
        <v>120635</v>
      </c>
      <c r="C961"/>
      <c r="D961"/>
      <c r="E961"/>
      <c r="F961"/>
      <c r="G961"/>
      <c r="H961"/>
      <c r="I961"/>
    </row>
    <row r="962" spans="1:11" x14ac:dyDescent="0.2">
      <c r="A962" t="s">
        <v>876</v>
      </c>
      <c r="B962">
        <v>106030</v>
      </c>
      <c r="C962"/>
      <c r="D962"/>
      <c r="E962"/>
      <c r="F962"/>
      <c r="G962"/>
      <c r="H962"/>
      <c r="I962"/>
    </row>
    <row r="963" spans="1:11" x14ac:dyDescent="0.2">
      <c r="A963" t="s">
        <v>877</v>
      </c>
      <c r="B963">
        <v>105570</v>
      </c>
      <c r="C963"/>
      <c r="D963"/>
      <c r="E963"/>
      <c r="F963"/>
      <c r="G963"/>
      <c r="H963"/>
      <c r="I963"/>
    </row>
    <row r="964" spans="1:11" x14ac:dyDescent="0.2">
      <c r="A964" t="s">
        <v>878</v>
      </c>
      <c r="B964">
        <v>99705</v>
      </c>
      <c r="C964"/>
      <c r="D964"/>
      <c r="E964"/>
      <c r="F964"/>
      <c r="G964"/>
      <c r="H964"/>
      <c r="I964"/>
    </row>
    <row r="965" spans="1:11" x14ac:dyDescent="0.2">
      <c r="A965" t="s">
        <v>879</v>
      </c>
      <c r="B965">
        <v>99705</v>
      </c>
      <c r="C965"/>
      <c r="D965"/>
      <c r="E965"/>
      <c r="F965"/>
      <c r="G965"/>
      <c r="H965"/>
      <c r="I965"/>
    </row>
    <row r="966" spans="1:11" x14ac:dyDescent="0.2">
      <c r="A966" t="s">
        <v>880</v>
      </c>
      <c r="B966">
        <v>110170</v>
      </c>
      <c r="C966"/>
      <c r="D966"/>
      <c r="E966"/>
      <c r="F966"/>
      <c r="G966"/>
      <c r="H966"/>
      <c r="I966"/>
    </row>
    <row r="967" spans="1:11" x14ac:dyDescent="0.2">
      <c r="A967" t="s">
        <v>881</v>
      </c>
      <c r="B967">
        <v>101890</v>
      </c>
      <c r="C967"/>
      <c r="D967"/>
      <c r="E967"/>
      <c r="F967"/>
      <c r="G967"/>
      <c r="H967"/>
      <c r="I967"/>
    </row>
    <row r="968" spans="1:11" x14ac:dyDescent="0.2">
      <c r="A968" t="s">
        <v>882</v>
      </c>
      <c r="B968">
        <v>114885</v>
      </c>
      <c r="C968"/>
      <c r="D968"/>
      <c r="E968"/>
      <c r="F968"/>
      <c r="G968"/>
      <c r="H968"/>
      <c r="I968"/>
    </row>
    <row r="969" spans="1:11" x14ac:dyDescent="0.2">
      <c r="A969" t="s">
        <v>883</v>
      </c>
      <c r="B969">
        <v>104880</v>
      </c>
      <c r="C969"/>
      <c r="D969"/>
      <c r="E969"/>
      <c r="F969"/>
      <c r="G969"/>
      <c r="H969"/>
      <c r="I969"/>
    </row>
    <row r="970" spans="1:11" x14ac:dyDescent="0.2">
      <c r="A970" t="s">
        <v>884</v>
      </c>
      <c r="B970">
        <v>108790</v>
      </c>
      <c r="C970"/>
      <c r="D970"/>
      <c r="E970"/>
      <c r="F970"/>
      <c r="G970"/>
      <c r="H970"/>
      <c r="I970"/>
    </row>
    <row r="971" spans="1:11" x14ac:dyDescent="0.2">
      <c r="A971" t="s">
        <v>885</v>
      </c>
      <c r="B971">
        <v>101315</v>
      </c>
      <c r="C971"/>
      <c r="D971"/>
      <c r="E971"/>
      <c r="F971"/>
      <c r="G971"/>
      <c r="H971"/>
      <c r="I971"/>
      <c r="K971" s="72"/>
    </row>
    <row r="972" spans="1:11" x14ac:dyDescent="0.2">
      <c r="A972" t="s">
        <v>886</v>
      </c>
      <c r="B972">
        <v>99705</v>
      </c>
      <c r="C972"/>
      <c r="D972"/>
      <c r="E972"/>
      <c r="F972"/>
      <c r="G972"/>
      <c r="H972"/>
      <c r="I972"/>
    </row>
    <row r="973" spans="1:11" x14ac:dyDescent="0.2">
      <c r="A973" t="s">
        <v>887</v>
      </c>
      <c r="B973">
        <v>103040</v>
      </c>
      <c r="C973"/>
      <c r="D973"/>
      <c r="E973"/>
      <c r="F973"/>
      <c r="G973"/>
      <c r="H973"/>
      <c r="I973"/>
    </row>
    <row r="974" spans="1:11" x14ac:dyDescent="0.2">
      <c r="A974" t="s">
        <v>888</v>
      </c>
      <c r="B974">
        <v>99705</v>
      </c>
      <c r="C974"/>
      <c r="D974"/>
      <c r="E974"/>
      <c r="F974"/>
      <c r="G974"/>
      <c r="H974"/>
      <c r="I974"/>
    </row>
    <row r="975" spans="1:11" x14ac:dyDescent="0.2">
      <c r="A975" t="s">
        <v>889</v>
      </c>
      <c r="B975">
        <v>99705</v>
      </c>
      <c r="C975"/>
      <c r="D975"/>
      <c r="E975"/>
      <c r="F975"/>
      <c r="G975"/>
      <c r="H975"/>
      <c r="I975"/>
    </row>
    <row r="976" spans="1:11" x14ac:dyDescent="0.2">
      <c r="A976" t="s">
        <v>890</v>
      </c>
      <c r="B976">
        <v>99705</v>
      </c>
      <c r="C976"/>
      <c r="D976"/>
      <c r="E976"/>
      <c r="F976"/>
      <c r="G976"/>
      <c r="H976"/>
      <c r="I976"/>
    </row>
    <row r="977" spans="1:9" x14ac:dyDescent="0.2">
      <c r="A977" t="s">
        <v>891</v>
      </c>
      <c r="B977">
        <v>129950</v>
      </c>
      <c r="C977"/>
      <c r="D977"/>
      <c r="E977"/>
      <c r="F977"/>
      <c r="G977"/>
      <c r="H977"/>
      <c r="I977"/>
    </row>
    <row r="978" spans="1:9" x14ac:dyDescent="0.2">
      <c r="A978" t="s">
        <v>892</v>
      </c>
      <c r="B978">
        <v>109250</v>
      </c>
      <c r="C978"/>
      <c r="D978"/>
      <c r="E978"/>
      <c r="F978"/>
      <c r="G978"/>
      <c r="H978"/>
      <c r="I978"/>
    </row>
    <row r="979" spans="1:9" x14ac:dyDescent="0.2">
      <c r="A979" t="s">
        <v>893</v>
      </c>
      <c r="B979">
        <v>99705</v>
      </c>
      <c r="C979"/>
      <c r="D979"/>
      <c r="E979"/>
      <c r="F979"/>
      <c r="G979"/>
      <c r="H979"/>
      <c r="I979"/>
    </row>
    <row r="980" spans="1:9" x14ac:dyDescent="0.2">
      <c r="A980" t="s">
        <v>894</v>
      </c>
      <c r="B980">
        <v>110630</v>
      </c>
      <c r="C980"/>
      <c r="D980"/>
      <c r="E980"/>
      <c r="F980"/>
      <c r="G980"/>
      <c r="H980"/>
      <c r="I980"/>
    </row>
    <row r="981" spans="1:9" x14ac:dyDescent="0.2">
      <c r="A981" t="s">
        <v>895</v>
      </c>
      <c r="B981">
        <v>99705</v>
      </c>
      <c r="C981"/>
      <c r="D981"/>
      <c r="E981"/>
      <c r="F981"/>
      <c r="G981"/>
      <c r="H981"/>
      <c r="I981"/>
    </row>
    <row r="982" spans="1:9" x14ac:dyDescent="0.2">
      <c r="A982" t="s">
        <v>896</v>
      </c>
      <c r="B982">
        <v>115115</v>
      </c>
      <c r="C982"/>
      <c r="D982"/>
      <c r="E982"/>
      <c r="F982"/>
      <c r="G982"/>
      <c r="H982"/>
      <c r="I982"/>
    </row>
    <row r="983" spans="1:9" x14ac:dyDescent="0.2">
      <c r="A983" t="s">
        <v>897</v>
      </c>
      <c r="B983">
        <v>117070</v>
      </c>
      <c r="C983"/>
      <c r="D983"/>
      <c r="E983"/>
      <c r="F983"/>
      <c r="G983"/>
      <c r="H983"/>
      <c r="I983"/>
    </row>
    <row r="984" spans="1:9" x14ac:dyDescent="0.2">
      <c r="A984" t="s">
        <v>898</v>
      </c>
      <c r="B984">
        <v>99705</v>
      </c>
      <c r="C984"/>
      <c r="D984"/>
      <c r="E984"/>
      <c r="F984"/>
      <c r="G984"/>
      <c r="H984"/>
      <c r="I984"/>
    </row>
    <row r="985" spans="1:9" x14ac:dyDescent="0.2">
      <c r="A985" t="s">
        <v>899</v>
      </c>
      <c r="B985">
        <v>99705</v>
      </c>
      <c r="C985"/>
      <c r="D985"/>
      <c r="E985"/>
      <c r="F985"/>
      <c r="G985"/>
      <c r="H985"/>
      <c r="I985"/>
    </row>
    <row r="986" spans="1:9" x14ac:dyDescent="0.2">
      <c r="A986" t="s">
        <v>900</v>
      </c>
      <c r="B986">
        <v>105570</v>
      </c>
      <c r="C986"/>
      <c r="D986"/>
      <c r="E986"/>
      <c r="F986"/>
      <c r="G986"/>
      <c r="H986"/>
      <c r="I986"/>
    </row>
    <row r="987" spans="1:9" x14ac:dyDescent="0.2">
      <c r="A987" t="s">
        <v>901</v>
      </c>
      <c r="B987">
        <v>99705</v>
      </c>
      <c r="C987"/>
      <c r="D987"/>
      <c r="E987"/>
      <c r="F987"/>
      <c r="G987"/>
      <c r="H987"/>
      <c r="I987"/>
    </row>
    <row r="988" spans="1:9" x14ac:dyDescent="0.2">
      <c r="A988" t="s">
        <v>902</v>
      </c>
      <c r="B988">
        <v>102350</v>
      </c>
      <c r="C988"/>
      <c r="D988"/>
      <c r="E988"/>
      <c r="F988"/>
      <c r="G988"/>
      <c r="H988"/>
      <c r="I988"/>
    </row>
    <row r="989" spans="1:9" x14ac:dyDescent="0.2">
      <c r="A989" t="s">
        <v>903</v>
      </c>
      <c r="B989">
        <v>99705</v>
      </c>
      <c r="C989"/>
      <c r="D989"/>
      <c r="E989"/>
      <c r="F989"/>
      <c r="G989"/>
      <c r="H989"/>
      <c r="I989"/>
    </row>
    <row r="990" spans="1:9" x14ac:dyDescent="0.2">
      <c r="A990" t="s">
        <v>904</v>
      </c>
      <c r="B990">
        <v>99705</v>
      </c>
      <c r="C990"/>
      <c r="D990"/>
      <c r="E990"/>
      <c r="F990"/>
      <c r="G990"/>
      <c r="H990"/>
      <c r="I990"/>
    </row>
    <row r="991" spans="1:9" x14ac:dyDescent="0.2">
      <c r="A991" t="s">
        <v>905</v>
      </c>
      <c r="B991">
        <v>129950</v>
      </c>
      <c r="C991"/>
      <c r="D991"/>
      <c r="E991"/>
      <c r="F991"/>
      <c r="G991"/>
      <c r="H991"/>
      <c r="I991"/>
    </row>
    <row r="992" spans="1:9" x14ac:dyDescent="0.2">
      <c r="A992" t="s">
        <v>906</v>
      </c>
      <c r="B992">
        <v>99705</v>
      </c>
      <c r="C992"/>
      <c r="D992"/>
      <c r="E992"/>
      <c r="F992"/>
      <c r="G992"/>
      <c r="H992"/>
      <c r="I992"/>
    </row>
    <row r="993" spans="1:11" x14ac:dyDescent="0.2">
      <c r="A993" t="s">
        <v>907</v>
      </c>
      <c r="B993">
        <v>100395</v>
      </c>
      <c r="C993"/>
      <c r="D993"/>
      <c r="E993"/>
      <c r="F993"/>
      <c r="G993"/>
      <c r="H993"/>
      <c r="I993"/>
    </row>
    <row r="994" spans="1:11" x14ac:dyDescent="0.2">
      <c r="A994" t="s">
        <v>908</v>
      </c>
      <c r="B994">
        <v>99705</v>
      </c>
      <c r="C994"/>
      <c r="D994"/>
      <c r="E994"/>
      <c r="F994"/>
      <c r="G994"/>
      <c r="H994"/>
      <c r="I994"/>
    </row>
    <row r="995" spans="1:11" x14ac:dyDescent="0.2">
      <c r="A995" t="s">
        <v>909</v>
      </c>
      <c r="B995">
        <v>125925</v>
      </c>
      <c r="C995"/>
      <c r="D995"/>
      <c r="E995"/>
      <c r="F995"/>
      <c r="G995"/>
      <c r="H995"/>
      <c r="I995"/>
    </row>
    <row r="996" spans="1:11" x14ac:dyDescent="0.2">
      <c r="A996" t="s">
        <v>910</v>
      </c>
      <c r="B996">
        <v>99705</v>
      </c>
      <c r="C996"/>
      <c r="D996"/>
      <c r="E996"/>
      <c r="F996"/>
      <c r="G996"/>
      <c r="H996"/>
      <c r="I996"/>
    </row>
    <row r="997" spans="1:11" x14ac:dyDescent="0.2">
      <c r="A997" t="s">
        <v>911</v>
      </c>
      <c r="B997">
        <v>99705</v>
      </c>
      <c r="C997"/>
      <c r="D997"/>
      <c r="E997"/>
      <c r="F997"/>
      <c r="G997"/>
      <c r="H997"/>
      <c r="I997"/>
    </row>
    <row r="998" spans="1:11" x14ac:dyDescent="0.2">
      <c r="A998" t="s">
        <v>912</v>
      </c>
      <c r="B998">
        <v>99705</v>
      </c>
      <c r="C998"/>
      <c r="D998"/>
      <c r="E998"/>
      <c r="F998"/>
      <c r="G998"/>
      <c r="H998"/>
      <c r="I998"/>
    </row>
    <row r="999" spans="1:11" x14ac:dyDescent="0.2">
      <c r="A999" t="s">
        <v>913</v>
      </c>
      <c r="B999">
        <v>99705</v>
      </c>
      <c r="C999"/>
      <c r="D999"/>
      <c r="E999"/>
      <c r="F999"/>
      <c r="G999"/>
      <c r="H999"/>
      <c r="I999"/>
    </row>
    <row r="1000" spans="1:11" x14ac:dyDescent="0.2">
      <c r="A1000" t="s">
        <v>914</v>
      </c>
      <c r="B1000">
        <v>108560</v>
      </c>
      <c r="C1000"/>
      <c r="D1000"/>
      <c r="E1000"/>
      <c r="F1000"/>
      <c r="G1000"/>
      <c r="H1000"/>
      <c r="I1000"/>
      <c r="K1000" s="72"/>
    </row>
    <row r="1001" spans="1:11" x14ac:dyDescent="0.2">
      <c r="A1001" t="s">
        <v>915</v>
      </c>
      <c r="B1001">
        <v>104535</v>
      </c>
      <c r="C1001"/>
      <c r="D1001"/>
      <c r="E1001"/>
      <c r="F1001"/>
      <c r="G1001"/>
      <c r="H1001"/>
      <c r="I1001"/>
    </row>
    <row r="1002" spans="1:11" x14ac:dyDescent="0.2">
      <c r="A1002" t="s">
        <v>916</v>
      </c>
      <c r="B1002">
        <v>99705</v>
      </c>
      <c r="C1002"/>
      <c r="D1002"/>
      <c r="E1002"/>
      <c r="F1002"/>
      <c r="G1002"/>
      <c r="H1002"/>
      <c r="I1002"/>
    </row>
    <row r="1003" spans="1:11" x14ac:dyDescent="0.2">
      <c r="A1003" t="s">
        <v>917</v>
      </c>
      <c r="B1003">
        <v>99705</v>
      </c>
      <c r="C1003"/>
      <c r="D1003"/>
      <c r="E1003"/>
      <c r="F1003"/>
      <c r="G1003"/>
      <c r="H1003"/>
      <c r="I1003"/>
    </row>
    <row r="1004" spans="1:11" x14ac:dyDescent="0.2">
      <c r="A1004" t="s">
        <v>918</v>
      </c>
      <c r="B1004">
        <v>131790</v>
      </c>
      <c r="C1004"/>
      <c r="D1004"/>
      <c r="E1004"/>
      <c r="F1004"/>
      <c r="G1004"/>
      <c r="H1004"/>
      <c r="I1004"/>
    </row>
    <row r="1005" spans="1:11" x14ac:dyDescent="0.2">
      <c r="A1005" t="s">
        <v>919</v>
      </c>
      <c r="B1005">
        <v>108445</v>
      </c>
      <c r="C1005"/>
      <c r="D1005"/>
      <c r="E1005"/>
      <c r="F1005"/>
      <c r="G1005"/>
      <c r="H1005"/>
      <c r="I1005"/>
    </row>
    <row r="1006" spans="1:11" x14ac:dyDescent="0.2">
      <c r="A1006" t="s">
        <v>920</v>
      </c>
      <c r="B1006">
        <v>99705</v>
      </c>
      <c r="C1006"/>
      <c r="D1006"/>
      <c r="E1006"/>
      <c r="F1006"/>
      <c r="G1006"/>
      <c r="H1006"/>
      <c r="I1006"/>
    </row>
    <row r="1007" spans="1:11" x14ac:dyDescent="0.2">
      <c r="A1007" t="s">
        <v>921</v>
      </c>
      <c r="B1007">
        <v>99705</v>
      </c>
      <c r="C1007"/>
      <c r="D1007"/>
      <c r="E1007"/>
      <c r="F1007"/>
      <c r="G1007"/>
      <c r="H1007"/>
      <c r="I1007"/>
    </row>
    <row r="1008" spans="1:11" x14ac:dyDescent="0.2">
      <c r="A1008" t="s">
        <v>922</v>
      </c>
      <c r="B1008">
        <v>99705</v>
      </c>
      <c r="C1008"/>
      <c r="D1008"/>
      <c r="E1008"/>
      <c r="F1008"/>
      <c r="G1008"/>
      <c r="H1008"/>
      <c r="I1008"/>
    </row>
    <row r="1009" spans="1:9" x14ac:dyDescent="0.2">
      <c r="A1009" t="s">
        <v>923</v>
      </c>
      <c r="B1009">
        <v>115575</v>
      </c>
      <c r="C1009"/>
      <c r="D1009"/>
      <c r="E1009"/>
      <c r="F1009"/>
      <c r="G1009"/>
      <c r="H1009"/>
      <c r="I1009"/>
    </row>
    <row r="1010" spans="1:9" x14ac:dyDescent="0.2">
      <c r="A1010" t="s">
        <v>924</v>
      </c>
      <c r="B1010">
        <v>102350</v>
      </c>
      <c r="C1010"/>
      <c r="D1010"/>
      <c r="E1010"/>
      <c r="F1010"/>
      <c r="G1010"/>
      <c r="H1010"/>
      <c r="I1010"/>
    </row>
    <row r="1011" spans="1:9" x14ac:dyDescent="0.2">
      <c r="A1011" t="s">
        <v>925</v>
      </c>
      <c r="B1011">
        <v>99705</v>
      </c>
      <c r="C1011"/>
      <c r="D1011"/>
      <c r="E1011"/>
      <c r="F1011"/>
      <c r="G1011"/>
      <c r="H1011"/>
      <c r="I1011"/>
    </row>
    <row r="1012" spans="1:9" x14ac:dyDescent="0.2">
      <c r="A1012" t="s">
        <v>926</v>
      </c>
      <c r="B1012">
        <v>105225</v>
      </c>
      <c r="C1012"/>
      <c r="D1012"/>
      <c r="E1012"/>
      <c r="F1012"/>
      <c r="G1012"/>
      <c r="H1012"/>
      <c r="I1012"/>
    </row>
    <row r="1013" spans="1:9" x14ac:dyDescent="0.2">
      <c r="A1013" t="s">
        <v>927</v>
      </c>
      <c r="B1013">
        <v>129950</v>
      </c>
      <c r="C1013"/>
      <c r="D1013"/>
      <c r="E1013"/>
      <c r="F1013"/>
      <c r="G1013"/>
      <c r="H1013"/>
      <c r="I1013"/>
    </row>
    <row r="1014" spans="1:9" x14ac:dyDescent="0.2">
      <c r="A1014" t="s">
        <v>928</v>
      </c>
      <c r="B1014">
        <v>99705</v>
      </c>
      <c r="C1014"/>
      <c r="D1014"/>
      <c r="E1014"/>
      <c r="F1014"/>
      <c r="G1014"/>
      <c r="H1014"/>
      <c r="I1014"/>
    </row>
    <row r="1015" spans="1:9" x14ac:dyDescent="0.2">
      <c r="A1015" t="s">
        <v>929</v>
      </c>
      <c r="B1015">
        <v>110170</v>
      </c>
      <c r="C1015"/>
      <c r="D1015"/>
      <c r="E1015"/>
      <c r="F1015"/>
      <c r="G1015"/>
      <c r="H1015"/>
      <c r="I1015"/>
    </row>
    <row r="1016" spans="1:9" x14ac:dyDescent="0.2">
      <c r="A1016" t="s">
        <v>930</v>
      </c>
      <c r="B1016">
        <v>104650</v>
      </c>
      <c r="C1016"/>
      <c r="D1016"/>
      <c r="E1016"/>
      <c r="F1016"/>
      <c r="G1016"/>
      <c r="H1016"/>
      <c r="I1016"/>
    </row>
    <row r="1017" spans="1:9" x14ac:dyDescent="0.2">
      <c r="A1017" t="s">
        <v>931</v>
      </c>
      <c r="B1017">
        <v>125925</v>
      </c>
      <c r="C1017"/>
      <c r="D1017"/>
      <c r="E1017"/>
      <c r="F1017"/>
      <c r="G1017"/>
      <c r="H1017"/>
      <c r="I1017"/>
    </row>
    <row r="1018" spans="1:9" x14ac:dyDescent="0.2">
      <c r="A1018" t="s">
        <v>932</v>
      </c>
      <c r="B1018">
        <v>105570</v>
      </c>
      <c r="C1018"/>
      <c r="D1018"/>
      <c r="E1018"/>
      <c r="F1018"/>
      <c r="G1018"/>
      <c r="H1018"/>
      <c r="I1018"/>
    </row>
    <row r="1019" spans="1:9" x14ac:dyDescent="0.2">
      <c r="A1019" t="s">
        <v>933</v>
      </c>
      <c r="B1019">
        <v>99705</v>
      </c>
      <c r="C1019"/>
      <c r="D1019"/>
      <c r="E1019"/>
      <c r="F1019"/>
      <c r="G1019"/>
      <c r="H1019"/>
      <c r="I1019"/>
    </row>
    <row r="1020" spans="1:9" x14ac:dyDescent="0.2">
      <c r="A1020" t="s">
        <v>934</v>
      </c>
      <c r="B1020">
        <v>107525</v>
      </c>
      <c r="C1020"/>
      <c r="D1020"/>
      <c r="E1020"/>
      <c r="F1020"/>
      <c r="G1020"/>
      <c r="H1020"/>
      <c r="I1020"/>
    </row>
    <row r="1021" spans="1:9" x14ac:dyDescent="0.2">
      <c r="A1021" t="s">
        <v>935</v>
      </c>
      <c r="B1021">
        <v>99705</v>
      </c>
      <c r="C1021"/>
      <c r="D1021"/>
      <c r="E1021"/>
      <c r="F1021"/>
      <c r="G1021"/>
      <c r="H1021"/>
      <c r="I1021"/>
    </row>
    <row r="1022" spans="1:9" x14ac:dyDescent="0.2">
      <c r="A1022" t="s">
        <v>936</v>
      </c>
      <c r="B1022">
        <v>100165</v>
      </c>
      <c r="C1022"/>
      <c r="D1022"/>
      <c r="E1022"/>
      <c r="F1022"/>
      <c r="G1022"/>
      <c r="H1022"/>
      <c r="I1022"/>
    </row>
    <row r="1023" spans="1:9" x14ac:dyDescent="0.2">
      <c r="A1023" t="s">
        <v>937</v>
      </c>
      <c r="B1023">
        <v>107640</v>
      </c>
      <c r="C1023"/>
      <c r="D1023"/>
      <c r="E1023"/>
      <c r="F1023"/>
      <c r="G1023"/>
      <c r="H1023"/>
      <c r="I1023"/>
    </row>
    <row r="1024" spans="1:9" x14ac:dyDescent="0.2">
      <c r="A1024" t="s">
        <v>938</v>
      </c>
      <c r="B1024">
        <v>99705</v>
      </c>
      <c r="C1024"/>
      <c r="D1024"/>
      <c r="E1024"/>
      <c r="F1024"/>
      <c r="G1024"/>
      <c r="H1024"/>
      <c r="I1024"/>
    </row>
    <row r="1025" spans="1:9" x14ac:dyDescent="0.2">
      <c r="A1025" t="s">
        <v>939</v>
      </c>
      <c r="B1025">
        <v>99705</v>
      </c>
      <c r="C1025"/>
      <c r="D1025"/>
      <c r="E1025"/>
      <c r="F1025"/>
      <c r="G1025"/>
      <c r="H1025"/>
      <c r="I1025"/>
    </row>
    <row r="1026" spans="1:9" x14ac:dyDescent="0.2">
      <c r="A1026" t="s">
        <v>940</v>
      </c>
      <c r="B1026">
        <v>104995</v>
      </c>
      <c r="C1026"/>
      <c r="D1026"/>
      <c r="E1026"/>
      <c r="F1026"/>
      <c r="G1026"/>
      <c r="H1026"/>
      <c r="I1026"/>
    </row>
    <row r="1027" spans="1:9" x14ac:dyDescent="0.2">
      <c r="A1027" t="s">
        <v>941</v>
      </c>
      <c r="B1027">
        <v>114885</v>
      </c>
      <c r="C1027"/>
      <c r="D1027"/>
      <c r="E1027"/>
      <c r="F1027"/>
      <c r="G1027"/>
      <c r="H1027"/>
      <c r="I1027"/>
    </row>
    <row r="1028" spans="1:9" x14ac:dyDescent="0.2">
      <c r="A1028" t="s">
        <v>942</v>
      </c>
      <c r="B1028">
        <v>100165</v>
      </c>
      <c r="C1028"/>
      <c r="D1028"/>
      <c r="E1028"/>
      <c r="F1028"/>
      <c r="G1028"/>
      <c r="H1028"/>
      <c r="I1028"/>
    </row>
    <row r="1029" spans="1:9" x14ac:dyDescent="0.2">
      <c r="A1029" t="s">
        <v>943</v>
      </c>
      <c r="B1029">
        <v>129950</v>
      </c>
      <c r="C1029"/>
      <c r="D1029"/>
      <c r="E1029"/>
      <c r="F1029"/>
      <c r="G1029"/>
      <c r="H1029"/>
      <c r="I1029"/>
    </row>
    <row r="1030" spans="1:9" x14ac:dyDescent="0.2">
      <c r="A1030" t="s">
        <v>944</v>
      </c>
      <c r="B1030">
        <v>125925</v>
      </c>
      <c r="C1030"/>
      <c r="D1030"/>
      <c r="E1030"/>
      <c r="F1030"/>
      <c r="G1030"/>
      <c r="H1030"/>
      <c r="I1030"/>
    </row>
    <row r="1031" spans="1:9" x14ac:dyDescent="0.2">
      <c r="A1031" t="s">
        <v>945</v>
      </c>
      <c r="B1031">
        <v>110055</v>
      </c>
      <c r="C1031"/>
      <c r="D1031"/>
      <c r="E1031"/>
      <c r="F1031"/>
      <c r="G1031"/>
      <c r="H1031"/>
      <c r="I1031"/>
    </row>
    <row r="1032" spans="1:9" x14ac:dyDescent="0.2">
      <c r="A1032" t="s">
        <v>946</v>
      </c>
      <c r="B1032">
        <v>103270</v>
      </c>
      <c r="C1032"/>
      <c r="D1032"/>
      <c r="E1032"/>
      <c r="F1032"/>
      <c r="G1032"/>
      <c r="H1032"/>
      <c r="I1032"/>
    </row>
    <row r="1033" spans="1:9" x14ac:dyDescent="0.2">
      <c r="A1033" t="s">
        <v>947</v>
      </c>
      <c r="B1033">
        <v>105570</v>
      </c>
      <c r="C1033"/>
      <c r="D1033"/>
      <c r="E1033"/>
      <c r="F1033"/>
      <c r="G1033"/>
      <c r="H1033"/>
      <c r="I1033"/>
    </row>
    <row r="1034" spans="1:9" x14ac:dyDescent="0.2">
      <c r="A1034" t="s">
        <v>948</v>
      </c>
      <c r="B1034">
        <v>102925</v>
      </c>
      <c r="C1034"/>
      <c r="D1034"/>
      <c r="E1034"/>
      <c r="F1034"/>
      <c r="G1034"/>
      <c r="H1034"/>
      <c r="I1034"/>
    </row>
    <row r="1035" spans="1:9" x14ac:dyDescent="0.2">
      <c r="A1035" t="s">
        <v>949</v>
      </c>
      <c r="B1035">
        <v>109940</v>
      </c>
      <c r="C1035"/>
      <c r="D1035"/>
      <c r="E1035"/>
      <c r="F1035"/>
      <c r="G1035"/>
      <c r="H1035"/>
      <c r="I1035"/>
    </row>
    <row r="1036" spans="1:9" x14ac:dyDescent="0.2">
      <c r="A1036" t="s">
        <v>950</v>
      </c>
      <c r="B1036">
        <v>116840</v>
      </c>
      <c r="C1036"/>
      <c r="D1036"/>
      <c r="E1036"/>
      <c r="F1036"/>
      <c r="G1036"/>
      <c r="H1036"/>
      <c r="I1036"/>
    </row>
    <row r="1037" spans="1:9" x14ac:dyDescent="0.2">
      <c r="A1037" t="s">
        <v>951</v>
      </c>
      <c r="B1037">
        <v>134550</v>
      </c>
      <c r="C1037"/>
      <c r="D1037"/>
      <c r="E1037"/>
      <c r="F1037"/>
      <c r="G1037"/>
      <c r="H1037"/>
      <c r="I1037"/>
    </row>
    <row r="1038" spans="1:9" x14ac:dyDescent="0.2">
      <c r="A1038" t="s">
        <v>952</v>
      </c>
      <c r="B1038">
        <v>99705</v>
      </c>
      <c r="C1038"/>
      <c r="D1038"/>
      <c r="E1038"/>
      <c r="F1038"/>
      <c r="G1038"/>
      <c r="H1038"/>
      <c r="I1038"/>
    </row>
    <row r="1039" spans="1:9" x14ac:dyDescent="0.2">
      <c r="A1039" t="s">
        <v>953</v>
      </c>
      <c r="B1039">
        <v>99705</v>
      </c>
      <c r="C1039"/>
      <c r="D1039"/>
      <c r="E1039"/>
      <c r="F1039"/>
      <c r="G1039"/>
      <c r="H1039"/>
      <c r="I1039"/>
    </row>
    <row r="1040" spans="1:9" x14ac:dyDescent="0.2">
      <c r="A1040" t="s">
        <v>954</v>
      </c>
      <c r="B1040">
        <v>99705</v>
      </c>
      <c r="C1040"/>
      <c r="D1040"/>
      <c r="E1040"/>
      <c r="F1040"/>
      <c r="G1040"/>
      <c r="H1040"/>
      <c r="I1040"/>
    </row>
    <row r="1041" spans="1:9" x14ac:dyDescent="0.2">
      <c r="A1041" t="s">
        <v>955</v>
      </c>
      <c r="B1041">
        <v>99705</v>
      </c>
      <c r="C1041"/>
      <c r="D1041"/>
      <c r="E1041"/>
      <c r="F1041"/>
      <c r="G1041"/>
      <c r="H1041"/>
      <c r="I1041"/>
    </row>
    <row r="1042" spans="1:9" x14ac:dyDescent="0.2">
      <c r="A1042" t="s">
        <v>956</v>
      </c>
      <c r="B1042">
        <v>99705</v>
      </c>
      <c r="C1042"/>
      <c r="D1042"/>
      <c r="E1042"/>
      <c r="F1042"/>
      <c r="G1042"/>
      <c r="H1042"/>
      <c r="I1042"/>
    </row>
    <row r="1043" spans="1:9" x14ac:dyDescent="0.2">
      <c r="A1043" t="s">
        <v>957</v>
      </c>
      <c r="B1043">
        <v>129950</v>
      </c>
      <c r="C1043"/>
      <c r="D1043"/>
      <c r="E1043"/>
      <c r="F1043"/>
      <c r="G1043"/>
      <c r="H1043"/>
      <c r="I1043"/>
    </row>
    <row r="1044" spans="1:9" x14ac:dyDescent="0.2">
      <c r="A1044" t="s">
        <v>958</v>
      </c>
      <c r="B1044">
        <v>105455</v>
      </c>
      <c r="C1044"/>
      <c r="D1044"/>
      <c r="E1044"/>
      <c r="F1044"/>
      <c r="G1044"/>
      <c r="H1044"/>
      <c r="I1044"/>
    </row>
    <row r="1045" spans="1:9" x14ac:dyDescent="0.2">
      <c r="A1045" t="s">
        <v>959</v>
      </c>
      <c r="B1045">
        <v>99705</v>
      </c>
      <c r="C1045"/>
      <c r="D1045"/>
      <c r="E1045"/>
      <c r="F1045"/>
      <c r="G1045"/>
      <c r="H1045"/>
      <c r="I1045"/>
    </row>
    <row r="1046" spans="1:9" x14ac:dyDescent="0.2">
      <c r="A1046" t="s">
        <v>960</v>
      </c>
      <c r="B1046">
        <v>100970</v>
      </c>
      <c r="C1046"/>
      <c r="D1046"/>
      <c r="E1046"/>
      <c r="F1046"/>
      <c r="G1046"/>
      <c r="H1046"/>
      <c r="I1046"/>
    </row>
    <row r="1047" spans="1:9" x14ac:dyDescent="0.2">
      <c r="A1047" t="s">
        <v>961</v>
      </c>
      <c r="B1047">
        <v>105110</v>
      </c>
      <c r="C1047"/>
      <c r="D1047"/>
      <c r="E1047"/>
      <c r="F1047"/>
      <c r="G1047"/>
      <c r="H1047"/>
      <c r="I1047"/>
    </row>
    <row r="1048" spans="1:9" x14ac:dyDescent="0.2">
      <c r="A1048" t="s">
        <v>962</v>
      </c>
      <c r="B1048">
        <v>107525</v>
      </c>
      <c r="C1048"/>
      <c r="D1048"/>
      <c r="E1048"/>
      <c r="F1048"/>
      <c r="G1048"/>
      <c r="H1048"/>
      <c r="I1048"/>
    </row>
    <row r="1049" spans="1:9" x14ac:dyDescent="0.2">
      <c r="A1049" t="s">
        <v>963</v>
      </c>
      <c r="B1049">
        <v>106375</v>
      </c>
      <c r="C1049"/>
      <c r="D1049"/>
      <c r="E1049"/>
      <c r="F1049"/>
      <c r="G1049"/>
      <c r="H1049"/>
      <c r="I1049"/>
    </row>
    <row r="1050" spans="1:9" x14ac:dyDescent="0.2">
      <c r="A1050" t="s">
        <v>964</v>
      </c>
      <c r="B1050">
        <v>107180</v>
      </c>
      <c r="C1050"/>
      <c r="D1050"/>
      <c r="E1050"/>
      <c r="F1050"/>
      <c r="G1050"/>
      <c r="H1050"/>
      <c r="I1050"/>
    </row>
    <row r="1051" spans="1:9" x14ac:dyDescent="0.2">
      <c r="A1051" t="s">
        <v>965</v>
      </c>
      <c r="B1051">
        <v>99705</v>
      </c>
      <c r="C1051"/>
      <c r="D1051"/>
      <c r="E1051"/>
      <c r="F1051"/>
      <c r="G1051"/>
      <c r="H1051"/>
      <c r="I1051"/>
    </row>
    <row r="1052" spans="1:9" x14ac:dyDescent="0.2">
      <c r="A1052" t="s">
        <v>966</v>
      </c>
      <c r="B1052">
        <v>95105</v>
      </c>
      <c r="C1052"/>
      <c r="D1052"/>
      <c r="E1052"/>
      <c r="F1052"/>
      <c r="G1052"/>
      <c r="H1052"/>
      <c r="I1052"/>
    </row>
    <row r="1053" spans="1:9" x14ac:dyDescent="0.2">
      <c r="A1053" t="s">
        <v>967</v>
      </c>
      <c r="B1053">
        <v>96600</v>
      </c>
      <c r="C1053"/>
      <c r="D1053"/>
      <c r="E1053"/>
      <c r="F1053"/>
      <c r="G1053"/>
      <c r="H1053"/>
      <c r="I1053"/>
    </row>
    <row r="1054" spans="1:9" x14ac:dyDescent="0.2">
      <c r="A1054" t="s">
        <v>968</v>
      </c>
      <c r="B1054">
        <v>95105</v>
      </c>
      <c r="C1054"/>
      <c r="D1054"/>
      <c r="E1054"/>
      <c r="F1054"/>
      <c r="G1054"/>
      <c r="H1054"/>
      <c r="I1054"/>
    </row>
    <row r="1055" spans="1:9" x14ac:dyDescent="0.2">
      <c r="A1055" t="s">
        <v>969</v>
      </c>
      <c r="B1055">
        <v>95105</v>
      </c>
      <c r="C1055"/>
      <c r="D1055"/>
      <c r="E1055"/>
      <c r="F1055"/>
      <c r="G1055"/>
      <c r="H1055"/>
      <c r="I1055"/>
    </row>
    <row r="1056" spans="1:9" x14ac:dyDescent="0.2">
      <c r="A1056" t="s">
        <v>970</v>
      </c>
      <c r="B1056">
        <v>95105</v>
      </c>
      <c r="C1056"/>
      <c r="D1056"/>
      <c r="E1056"/>
      <c r="F1056"/>
      <c r="G1056"/>
      <c r="H1056"/>
      <c r="I1056"/>
    </row>
    <row r="1057" spans="1:9" x14ac:dyDescent="0.2">
      <c r="A1057" t="s">
        <v>971</v>
      </c>
      <c r="B1057">
        <v>95105</v>
      </c>
      <c r="C1057"/>
      <c r="D1057"/>
      <c r="E1057"/>
      <c r="F1057"/>
      <c r="G1057"/>
      <c r="H1057"/>
      <c r="I1057"/>
    </row>
    <row r="1058" spans="1:9" x14ac:dyDescent="0.2">
      <c r="A1058" t="s">
        <v>972</v>
      </c>
      <c r="B1058">
        <v>95105</v>
      </c>
      <c r="C1058"/>
      <c r="D1058"/>
      <c r="E1058"/>
      <c r="F1058"/>
      <c r="G1058"/>
      <c r="H1058"/>
      <c r="I1058"/>
    </row>
    <row r="1059" spans="1:9" x14ac:dyDescent="0.2">
      <c r="A1059" t="s">
        <v>973</v>
      </c>
      <c r="B1059">
        <v>105225</v>
      </c>
      <c r="C1059"/>
      <c r="D1059"/>
      <c r="E1059"/>
      <c r="F1059"/>
      <c r="G1059"/>
      <c r="H1059"/>
      <c r="I1059"/>
    </row>
    <row r="1060" spans="1:9" x14ac:dyDescent="0.2">
      <c r="A1060" t="s">
        <v>974</v>
      </c>
      <c r="B1060">
        <v>95105</v>
      </c>
      <c r="C1060"/>
      <c r="D1060"/>
      <c r="E1060"/>
      <c r="F1060"/>
      <c r="G1060"/>
      <c r="H1060"/>
      <c r="I1060"/>
    </row>
    <row r="1061" spans="1:9" x14ac:dyDescent="0.2">
      <c r="A1061" t="s">
        <v>975</v>
      </c>
      <c r="B1061">
        <v>95105</v>
      </c>
      <c r="C1061"/>
      <c r="D1061"/>
      <c r="E1061"/>
      <c r="F1061"/>
      <c r="G1061"/>
      <c r="H1061"/>
      <c r="I1061"/>
    </row>
    <row r="1062" spans="1:9" x14ac:dyDescent="0.2">
      <c r="A1062" t="s">
        <v>976</v>
      </c>
      <c r="B1062">
        <v>95105</v>
      </c>
      <c r="C1062"/>
      <c r="D1062"/>
      <c r="E1062"/>
      <c r="F1062"/>
      <c r="G1062"/>
      <c r="H1062"/>
      <c r="I1062"/>
    </row>
    <row r="1063" spans="1:9" x14ac:dyDescent="0.2">
      <c r="A1063" t="s">
        <v>977</v>
      </c>
      <c r="B1063">
        <v>95105</v>
      </c>
      <c r="C1063"/>
      <c r="D1063"/>
      <c r="E1063"/>
      <c r="F1063"/>
      <c r="G1063"/>
      <c r="H1063"/>
      <c r="I1063"/>
    </row>
    <row r="1064" spans="1:9" x14ac:dyDescent="0.2">
      <c r="A1064" t="s">
        <v>978</v>
      </c>
      <c r="B1064">
        <v>95105</v>
      </c>
      <c r="C1064"/>
      <c r="D1064"/>
      <c r="E1064"/>
      <c r="F1064"/>
      <c r="G1064"/>
      <c r="H1064"/>
      <c r="I1064"/>
    </row>
    <row r="1065" spans="1:9" x14ac:dyDescent="0.2">
      <c r="A1065" t="s">
        <v>979</v>
      </c>
      <c r="B1065">
        <v>95105</v>
      </c>
      <c r="C1065"/>
      <c r="D1065"/>
      <c r="E1065"/>
      <c r="F1065"/>
      <c r="G1065"/>
      <c r="H1065"/>
      <c r="I1065"/>
    </row>
    <row r="1066" spans="1:9" x14ac:dyDescent="0.2">
      <c r="A1066" t="s">
        <v>980</v>
      </c>
      <c r="B1066">
        <v>95105</v>
      </c>
      <c r="C1066"/>
      <c r="D1066"/>
      <c r="E1066"/>
      <c r="F1066"/>
      <c r="G1066"/>
      <c r="H1066"/>
      <c r="I1066"/>
    </row>
    <row r="1067" spans="1:9" x14ac:dyDescent="0.2">
      <c r="A1067" t="s">
        <v>981</v>
      </c>
      <c r="B1067">
        <v>103960</v>
      </c>
      <c r="C1067"/>
      <c r="D1067"/>
      <c r="E1067"/>
      <c r="F1067"/>
      <c r="G1067"/>
      <c r="H1067"/>
      <c r="I1067"/>
    </row>
    <row r="1068" spans="1:9" x14ac:dyDescent="0.2">
      <c r="A1068" t="s">
        <v>982</v>
      </c>
      <c r="B1068">
        <v>103270</v>
      </c>
      <c r="C1068"/>
      <c r="D1068"/>
      <c r="E1068"/>
      <c r="F1068"/>
      <c r="G1068"/>
      <c r="H1068"/>
      <c r="I1068"/>
    </row>
    <row r="1069" spans="1:9" x14ac:dyDescent="0.2">
      <c r="A1069" t="s">
        <v>983</v>
      </c>
      <c r="B1069">
        <v>95105</v>
      </c>
      <c r="C1069"/>
      <c r="D1069"/>
      <c r="E1069"/>
      <c r="F1069"/>
      <c r="G1069"/>
      <c r="H1069"/>
      <c r="I1069"/>
    </row>
    <row r="1070" spans="1:9" x14ac:dyDescent="0.2">
      <c r="A1070" t="s">
        <v>984</v>
      </c>
      <c r="B1070">
        <v>95105</v>
      </c>
      <c r="C1070"/>
      <c r="D1070"/>
      <c r="E1070"/>
      <c r="F1070"/>
      <c r="G1070"/>
      <c r="H1070"/>
      <c r="I1070"/>
    </row>
    <row r="1071" spans="1:9" x14ac:dyDescent="0.2">
      <c r="A1071" t="s">
        <v>985</v>
      </c>
      <c r="B1071">
        <v>95105</v>
      </c>
      <c r="C1071"/>
      <c r="D1071"/>
      <c r="E1071"/>
      <c r="F1071"/>
      <c r="G1071"/>
      <c r="H1071"/>
      <c r="I1071"/>
    </row>
    <row r="1072" spans="1:9" x14ac:dyDescent="0.2">
      <c r="A1072" t="s">
        <v>986</v>
      </c>
      <c r="B1072">
        <v>95680</v>
      </c>
      <c r="C1072"/>
      <c r="D1072"/>
      <c r="E1072"/>
      <c r="F1072"/>
      <c r="G1072"/>
      <c r="H1072"/>
      <c r="I1072"/>
    </row>
    <row r="1073" spans="1:11" x14ac:dyDescent="0.2">
      <c r="A1073" t="s">
        <v>987</v>
      </c>
      <c r="B1073">
        <v>93725</v>
      </c>
      <c r="C1073"/>
      <c r="D1073"/>
      <c r="E1073"/>
      <c r="F1073"/>
      <c r="G1073"/>
      <c r="H1073"/>
      <c r="I1073"/>
    </row>
    <row r="1074" spans="1:11" x14ac:dyDescent="0.2">
      <c r="A1074" t="s">
        <v>988</v>
      </c>
      <c r="B1074">
        <v>117300</v>
      </c>
      <c r="C1074"/>
      <c r="D1074"/>
      <c r="E1074"/>
      <c r="F1074"/>
      <c r="G1074"/>
      <c r="H1074"/>
      <c r="I1074"/>
    </row>
    <row r="1075" spans="1:11" x14ac:dyDescent="0.2">
      <c r="A1075" t="s">
        <v>989</v>
      </c>
      <c r="B1075">
        <v>95105</v>
      </c>
      <c r="C1075"/>
      <c r="D1075"/>
      <c r="E1075"/>
      <c r="F1075"/>
      <c r="G1075"/>
      <c r="H1075"/>
      <c r="I1075"/>
    </row>
    <row r="1076" spans="1:11" x14ac:dyDescent="0.2">
      <c r="A1076" t="s">
        <v>990</v>
      </c>
      <c r="B1076">
        <v>95105</v>
      </c>
      <c r="C1076"/>
      <c r="D1076"/>
      <c r="E1076"/>
      <c r="F1076"/>
      <c r="G1076"/>
      <c r="H1076"/>
      <c r="I1076"/>
    </row>
    <row r="1077" spans="1:11" x14ac:dyDescent="0.2">
      <c r="A1077" t="s">
        <v>991</v>
      </c>
      <c r="B1077">
        <v>105570</v>
      </c>
      <c r="C1077"/>
      <c r="D1077"/>
      <c r="E1077"/>
      <c r="F1077"/>
      <c r="G1077"/>
      <c r="H1077"/>
      <c r="I1077"/>
    </row>
    <row r="1078" spans="1:11" x14ac:dyDescent="0.2">
      <c r="A1078" t="s">
        <v>992</v>
      </c>
      <c r="B1078">
        <v>96255</v>
      </c>
      <c r="C1078"/>
      <c r="D1078"/>
      <c r="E1078"/>
      <c r="F1078"/>
      <c r="G1078"/>
      <c r="H1078"/>
      <c r="I1078"/>
    </row>
    <row r="1079" spans="1:11" x14ac:dyDescent="0.2">
      <c r="A1079" t="s">
        <v>993</v>
      </c>
      <c r="B1079">
        <v>99705</v>
      </c>
      <c r="C1079"/>
      <c r="D1079"/>
      <c r="E1079"/>
      <c r="F1079"/>
      <c r="G1079"/>
      <c r="H1079"/>
      <c r="I1079"/>
    </row>
    <row r="1080" spans="1:11" x14ac:dyDescent="0.2">
      <c r="A1080" t="s">
        <v>994</v>
      </c>
      <c r="B1080">
        <v>95795</v>
      </c>
      <c r="C1080"/>
      <c r="D1080"/>
      <c r="E1080"/>
      <c r="F1080"/>
      <c r="G1080"/>
      <c r="H1080"/>
      <c r="I1080"/>
    </row>
    <row r="1081" spans="1:11" x14ac:dyDescent="0.2">
      <c r="A1081" t="s">
        <v>995</v>
      </c>
      <c r="B1081">
        <v>101545</v>
      </c>
      <c r="C1081"/>
      <c r="D1081"/>
      <c r="E1081"/>
      <c r="F1081"/>
      <c r="G1081"/>
      <c r="H1081"/>
      <c r="I1081"/>
    </row>
    <row r="1082" spans="1:11" x14ac:dyDescent="0.2">
      <c r="A1082" t="s">
        <v>996</v>
      </c>
      <c r="B1082">
        <v>95105</v>
      </c>
      <c r="C1082"/>
      <c r="D1082"/>
      <c r="E1082"/>
      <c r="F1082"/>
      <c r="G1082"/>
      <c r="H1082"/>
      <c r="I1082"/>
    </row>
    <row r="1083" spans="1:11" x14ac:dyDescent="0.2">
      <c r="A1083" t="s">
        <v>997</v>
      </c>
      <c r="B1083">
        <v>96255</v>
      </c>
      <c r="C1083"/>
      <c r="D1083"/>
      <c r="E1083"/>
      <c r="F1083"/>
      <c r="G1083"/>
      <c r="H1083"/>
      <c r="I1083"/>
    </row>
    <row r="1084" spans="1:11" x14ac:dyDescent="0.2">
      <c r="A1084" t="s">
        <v>998</v>
      </c>
      <c r="B1084">
        <v>95105</v>
      </c>
      <c r="C1084"/>
      <c r="D1084"/>
      <c r="E1084"/>
      <c r="F1084"/>
      <c r="G1084"/>
      <c r="H1084"/>
      <c r="I1084"/>
    </row>
    <row r="1085" spans="1:11" x14ac:dyDescent="0.2">
      <c r="A1085" t="s">
        <v>999</v>
      </c>
      <c r="B1085">
        <v>106720</v>
      </c>
      <c r="C1085"/>
      <c r="D1085"/>
      <c r="E1085"/>
      <c r="F1085"/>
      <c r="G1085"/>
      <c r="H1085"/>
      <c r="I1085"/>
    </row>
    <row r="1086" spans="1:11" x14ac:dyDescent="0.2">
      <c r="A1086" t="s">
        <v>1000</v>
      </c>
      <c r="B1086">
        <v>108100</v>
      </c>
      <c r="C1086"/>
      <c r="D1086"/>
      <c r="E1086"/>
      <c r="F1086"/>
      <c r="G1086"/>
      <c r="H1086"/>
      <c r="I1086"/>
    </row>
    <row r="1087" spans="1:11" x14ac:dyDescent="0.2">
      <c r="A1087" t="s">
        <v>1001</v>
      </c>
      <c r="B1087">
        <v>95105</v>
      </c>
      <c r="C1087"/>
      <c r="D1087"/>
      <c r="E1087"/>
      <c r="F1087"/>
      <c r="G1087"/>
      <c r="H1087"/>
      <c r="I1087"/>
    </row>
    <row r="1088" spans="1:11" x14ac:dyDescent="0.2">
      <c r="A1088" t="s">
        <v>1002</v>
      </c>
      <c r="B1088">
        <v>95105</v>
      </c>
      <c r="C1088"/>
      <c r="D1088"/>
      <c r="E1088"/>
      <c r="F1088"/>
      <c r="G1088"/>
      <c r="H1088"/>
      <c r="I1088"/>
      <c r="K1088" s="72"/>
    </row>
    <row r="1089" spans="1:9" x14ac:dyDescent="0.2">
      <c r="A1089" t="s">
        <v>1003</v>
      </c>
      <c r="B1089">
        <v>95105</v>
      </c>
      <c r="C1089"/>
      <c r="D1089"/>
      <c r="E1089"/>
      <c r="F1089"/>
      <c r="G1089"/>
      <c r="H1089"/>
      <c r="I1089"/>
    </row>
    <row r="1090" spans="1:9" x14ac:dyDescent="0.2">
      <c r="A1090" t="s">
        <v>1004</v>
      </c>
      <c r="B1090">
        <v>95105</v>
      </c>
      <c r="C1090"/>
      <c r="D1090"/>
      <c r="E1090"/>
      <c r="F1090"/>
      <c r="G1090"/>
      <c r="H1090"/>
      <c r="I1090"/>
    </row>
    <row r="1091" spans="1:9" x14ac:dyDescent="0.2">
      <c r="A1091" t="s">
        <v>1005</v>
      </c>
      <c r="B1091">
        <v>105225</v>
      </c>
      <c r="C1091"/>
      <c r="D1091"/>
      <c r="E1091"/>
      <c r="F1091"/>
      <c r="G1091"/>
      <c r="H1091"/>
      <c r="I1091"/>
    </row>
    <row r="1092" spans="1:9" x14ac:dyDescent="0.2">
      <c r="A1092" t="s">
        <v>1006</v>
      </c>
      <c r="B1092">
        <v>97520</v>
      </c>
      <c r="C1092"/>
      <c r="D1092"/>
      <c r="E1092"/>
      <c r="F1092"/>
      <c r="G1092"/>
      <c r="H1092"/>
      <c r="I1092"/>
    </row>
    <row r="1093" spans="1:9" x14ac:dyDescent="0.2">
      <c r="A1093" t="s">
        <v>1007</v>
      </c>
      <c r="B1093">
        <v>101545</v>
      </c>
      <c r="C1093"/>
      <c r="D1093"/>
      <c r="E1093"/>
      <c r="F1093"/>
      <c r="G1093"/>
      <c r="H1093"/>
      <c r="I1093"/>
    </row>
    <row r="1094" spans="1:9" x14ac:dyDescent="0.2">
      <c r="A1094" t="s">
        <v>1008</v>
      </c>
      <c r="B1094">
        <v>100395</v>
      </c>
      <c r="C1094"/>
      <c r="D1094"/>
      <c r="E1094"/>
      <c r="F1094"/>
      <c r="G1094"/>
      <c r="H1094"/>
      <c r="I1094"/>
    </row>
    <row r="1095" spans="1:9" x14ac:dyDescent="0.2">
      <c r="A1095" t="s">
        <v>1009</v>
      </c>
      <c r="B1095">
        <v>100395</v>
      </c>
      <c r="C1095"/>
      <c r="D1095"/>
      <c r="E1095"/>
      <c r="F1095"/>
      <c r="G1095"/>
      <c r="H1095"/>
      <c r="I1095"/>
    </row>
    <row r="1096" spans="1:9" x14ac:dyDescent="0.2">
      <c r="A1096" t="s">
        <v>1010</v>
      </c>
      <c r="B1096">
        <v>95105</v>
      </c>
      <c r="C1096"/>
      <c r="D1096"/>
      <c r="E1096"/>
      <c r="F1096"/>
      <c r="G1096"/>
      <c r="H1096"/>
      <c r="I1096"/>
    </row>
    <row r="1097" spans="1:9" x14ac:dyDescent="0.2">
      <c r="A1097" t="s">
        <v>1011</v>
      </c>
      <c r="B1097">
        <v>118565</v>
      </c>
      <c r="C1097"/>
      <c r="D1097"/>
      <c r="E1097"/>
      <c r="F1097"/>
      <c r="G1097"/>
      <c r="H1097"/>
      <c r="I1097"/>
    </row>
    <row r="1098" spans="1:9" x14ac:dyDescent="0.2">
      <c r="A1098" t="s">
        <v>1012</v>
      </c>
      <c r="B1098">
        <v>95105</v>
      </c>
      <c r="C1098"/>
      <c r="D1098"/>
      <c r="E1098"/>
      <c r="F1098"/>
      <c r="G1098"/>
      <c r="H1098"/>
      <c r="I1098"/>
    </row>
    <row r="1099" spans="1:9" x14ac:dyDescent="0.2">
      <c r="A1099" t="s">
        <v>1013</v>
      </c>
      <c r="B1099">
        <v>95105</v>
      </c>
      <c r="C1099"/>
      <c r="D1099"/>
      <c r="E1099"/>
      <c r="F1099"/>
      <c r="G1099"/>
      <c r="H1099"/>
      <c r="I1099"/>
    </row>
    <row r="1100" spans="1:9" x14ac:dyDescent="0.2">
      <c r="A1100" t="s">
        <v>1014</v>
      </c>
      <c r="B1100">
        <v>95105</v>
      </c>
      <c r="C1100"/>
      <c r="D1100"/>
      <c r="E1100"/>
      <c r="F1100"/>
      <c r="G1100"/>
      <c r="H1100"/>
      <c r="I1100"/>
    </row>
    <row r="1101" spans="1:9" x14ac:dyDescent="0.2">
      <c r="A1101" t="s">
        <v>1015</v>
      </c>
      <c r="B1101">
        <v>95105</v>
      </c>
      <c r="C1101"/>
      <c r="D1101"/>
      <c r="E1101"/>
      <c r="F1101"/>
      <c r="G1101"/>
      <c r="H1101"/>
      <c r="I1101"/>
    </row>
    <row r="1102" spans="1:9" x14ac:dyDescent="0.2">
      <c r="A1102" t="s">
        <v>1016</v>
      </c>
      <c r="B1102">
        <v>102235</v>
      </c>
      <c r="C1102"/>
      <c r="D1102"/>
      <c r="E1102"/>
      <c r="F1102"/>
      <c r="G1102"/>
      <c r="H1102"/>
      <c r="I1102"/>
    </row>
    <row r="1103" spans="1:9" x14ac:dyDescent="0.2">
      <c r="A1103" t="s">
        <v>1017</v>
      </c>
      <c r="B1103">
        <v>118565</v>
      </c>
      <c r="C1103"/>
      <c r="D1103"/>
      <c r="E1103"/>
      <c r="F1103"/>
      <c r="G1103"/>
      <c r="H1103"/>
      <c r="I1103"/>
    </row>
    <row r="1104" spans="1:9" x14ac:dyDescent="0.2">
      <c r="A1104" t="s">
        <v>1018</v>
      </c>
      <c r="B1104">
        <v>95105</v>
      </c>
      <c r="C1104"/>
      <c r="D1104"/>
      <c r="E1104"/>
      <c r="F1104"/>
      <c r="G1104"/>
      <c r="H1104"/>
      <c r="I1104"/>
    </row>
    <row r="1105" spans="1:9" x14ac:dyDescent="0.2">
      <c r="A1105" t="s">
        <v>1019</v>
      </c>
      <c r="B1105">
        <v>118565</v>
      </c>
      <c r="C1105"/>
      <c r="D1105"/>
      <c r="E1105"/>
      <c r="F1105"/>
      <c r="G1105"/>
      <c r="H1105"/>
      <c r="I1105"/>
    </row>
    <row r="1106" spans="1:9" x14ac:dyDescent="0.2">
      <c r="A1106" t="s">
        <v>1020</v>
      </c>
      <c r="B1106">
        <v>98210</v>
      </c>
      <c r="C1106"/>
      <c r="D1106"/>
      <c r="E1106"/>
      <c r="F1106"/>
      <c r="G1106"/>
      <c r="H1106"/>
      <c r="I1106"/>
    </row>
    <row r="1107" spans="1:9" x14ac:dyDescent="0.2">
      <c r="A1107" t="s">
        <v>1021</v>
      </c>
      <c r="B1107">
        <v>95105</v>
      </c>
      <c r="C1107"/>
      <c r="D1107"/>
      <c r="E1107"/>
      <c r="F1107"/>
      <c r="G1107"/>
      <c r="H1107"/>
      <c r="I1107"/>
    </row>
    <row r="1108" spans="1:9" x14ac:dyDescent="0.2">
      <c r="A1108" t="s">
        <v>1022</v>
      </c>
      <c r="B1108">
        <v>106720</v>
      </c>
      <c r="C1108"/>
      <c r="D1108"/>
      <c r="E1108"/>
      <c r="F1108"/>
      <c r="G1108"/>
      <c r="H1108"/>
      <c r="I1108"/>
    </row>
    <row r="1109" spans="1:9" x14ac:dyDescent="0.2">
      <c r="A1109" t="s">
        <v>1023</v>
      </c>
      <c r="B1109">
        <v>95105</v>
      </c>
      <c r="C1109"/>
      <c r="D1109"/>
      <c r="E1109"/>
      <c r="F1109"/>
      <c r="G1109"/>
      <c r="H1109"/>
      <c r="I1109"/>
    </row>
    <row r="1110" spans="1:9" x14ac:dyDescent="0.2">
      <c r="A1110" t="s">
        <v>1024</v>
      </c>
      <c r="B1110">
        <v>97405</v>
      </c>
      <c r="C1110"/>
      <c r="D1110"/>
      <c r="E1110"/>
      <c r="F1110"/>
      <c r="G1110"/>
      <c r="H1110"/>
      <c r="I1110"/>
    </row>
    <row r="1111" spans="1:9" x14ac:dyDescent="0.2">
      <c r="A1111" t="s">
        <v>1025</v>
      </c>
      <c r="B1111">
        <v>103845</v>
      </c>
      <c r="C1111"/>
      <c r="D1111"/>
      <c r="E1111"/>
      <c r="F1111"/>
      <c r="G1111"/>
      <c r="H1111"/>
      <c r="I1111"/>
    </row>
    <row r="1112" spans="1:9" x14ac:dyDescent="0.2">
      <c r="A1112" t="s">
        <v>1026</v>
      </c>
      <c r="B1112">
        <v>118565</v>
      </c>
      <c r="C1112"/>
      <c r="D1112"/>
      <c r="E1112"/>
      <c r="F1112"/>
      <c r="G1112"/>
      <c r="H1112"/>
      <c r="I1112"/>
    </row>
    <row r="1113" spans="1:9" x14ac:dyDescent="0.2">
      <c r="A1113" t="s">
        <v>1027</v>
      </c>
      <c r="B1113">
        <v>95565</v>
      </c>
      <c r="C1113"/>
      <c r="D1113"/>
      <c r="E1113"/>
      <c r="F1113"/>
      <c r="G1113"/>
      <c r="H1113"/>
      <c r="I1113"/>
    </row>
    <row r="1114" spans="1:9" x14ac:dyDescent="0.2">
      <c r="A1114" t="s">
        <v>1028</v>
      </c>
      <c r="B1114">
        <v>95105</v>
      </c>
      <c r="C1114"/>
      <c r="D1114"/>
      <c r="E1114"/>
      <c r="F1114"/>
      <c r="G1114"/>
      <c r="H1114"/>
      <c r="I1114"/>
    </row>
    <row r="1115" spans="1:9" x14ac:dyDescent="0.2">
      <c r="A1115" t="s">
        <v>1029</v>
      </c>
      <c r="B1115">
        <v>95105</v>
      </c>
      <c r="C1115"/>
      <c r="D1115"/>
      <c r="E1115"/>
      <c r="F1115"/>
      <c r="G1115"/>
      <c r="H1115"/>
      <c r="I1115"/>
    </row>
    <row r="1116" spans="1:9" x14ac:dyDescent="0.2">
      <c r="A1116" t="s">
        <v>1030</v>
      </c>
      <c r="B1116">
        <v>97520</v>
      </c>
      <c r="C1116"/>
      <c r="D1116"/>
      <c r="E1116"/>
      <c r="F1116"/>
      <c r="G1116"/>
      <c r="H1116"/>
      <c r="I1116"/>
    </row>
    <row r="1117" spans="1:9" x14ac:dyDescent="0.2">
      <c r="A1117" t="s">
        <v>1031</v>
      </c>
      <c r="B1117">
        <v>116955</v>
      </c>
      <c r="C1117"/>
      <c r="D1117"/>
      <c r="E1117"/>
      <c r="F1117"/>
      <c r="G1117"/>
      <c r="H1117"/>
      <c r="I1117"/>
    </row>
    <row r="1118" spans="1:9" x14ac:dyDescent="0.2">
      <c r="A1118" t="s">
        <v>1032</v>
      </c>
      <c r="B1118">
        <v>95105</v>
      </c>
      <c r="C1118"/>
      <c r="D1118"/>
      <c r="E1118"/>
      <c r="F1118"/>
      <c r="G1118"/>
      <c r="H1118"/>
      <c r="I1118"/>
    </row>
    <row r="1119" spans="1:9" x14ac:dyDescent="0.2">
      <c r="A1119" t="s">
        <v>1033</v>
      </c>
      <c r="B1119">
        <v>97520</v>
      </c>
      <c r="C1119"/>
      <c r="D1119"/>
      <c r="E1119"/>
      <c r="F1119"/>
      <c r="G1119"/>
      <c r="H1119"/>
      <c r="I1119"/>
    </row>
    <row r="1120" spans="1:9" x14ac:dyDescent="0.2">
      <c r="A1120" t="s">
        <v>1034</v>
      </c>
      <c r="B1120">
        <v>95105</v>
      </c>
      <c r="C1120"/>
      <c r="D1120"/>
      <c r="E1120"/>
      <c r="F1120"/>
      <c r="G1120"/>
      <c r="H1120"/>
      <c r="I1120"/>
    </row>
    <row r="1121" spans="1:9" x14ac:dyDescent="0.2">
      <c r="A1121" t="s">
        <v>1035</v>
      </c>
      <c r="B1121">
        <v>100395</v>
      </c>
      <c r="C1121"/>
      <c r="D1121"/>
      <c r="E1121"/>
      <c r="F1121"/>
      <c r="G1121"/>
      <c r="H1121"/>
      <c r="I1121"/>
    </row>
    <row r="1122" spans="1:9" x14ac:dyDescent="0.2">
      <c r="A1122" t="s">
        <v>1036</v>
      </c>
      <c r="B1122">
        <v>95105</v>
      </c>
      <c r="C1122"/>
      <c r="D1122"/>
      <c r="E1122"/>
      <c r="F1122"/>
      <c r="G1122"/>
      <c r="H1122"/>
      <c r="I1122"/>
    </row>
    <row r="1123" spans="1:9" x14ac:dyDescent="0.2">
      <c r="A1123" t="s">
        <v>1037</v>
      </c>
      <c r="B1123">
        <v>105685</v>
      </c>
      <c r="C1123"/>
      <c r="D1123"/>
      <c r="E1123"/>
      <c r="F1123"/>
      <c r="G1123"/>
      <c r="H1123"/>
      <c r="I1123"/>
    </row>
    <row r="1124" spans="1:9" x14ac:dyDescent="0.2">
      <c r="A1124" t="s">
        <v>1038</v>
      </c>
      <c r="B1124">
        <v>97520</v>
      </c>
      <c r="C1124"/>
      <c r="D1124"/>
      <c r="E1124"/>
      <c r="F1124"/>
      <c r="G1124"/>
      <c r="H1124"/>
      <c r="I1124"/>
    </row>
    <row r="1125" spans="1:9" x14ac:dyDescent="0.2">
      <c r="A1125" t="s">
        <v>1039</v>
      </c>
      <c r="B1125">
        <v>95105</v>
      </c>
      <c r="C1125"/>
      <c r="D1125"/>
      <c r="E1125"/>
      <c r="F1125"/>
      <c r="G1125"/>
      <c r="H1125"/>
      <c r="I1125"/>
    </row>
    <row r="1126" spans="1:9" x14ac:dyDescent="0.2">
      <c r="A1126" t="s">
        <v>1040</v>
      </c>
      <c r="B1126">
        <v>105685</v>
      </c>
      <c r="C1126"/>
      <c r="D1126"/>
      <c r="E1126"/>
      <c r="F1126"/>
      <c r="G1126"/>
      <c r="H1126"/>
      <c r="I1126"/>
    </row>
    <row r="1127" spans="1:9" x14ac:dyDescent="0.2">
      <c r="A1127" t="s">
        <v>1041</v>
      </c>
      <c r="B1127">
        <v>96600</v>
      </c>
      <c r="C1127"/>
      <c r="D1127"/>
      <c r="E1127"/>
      <c r="F1127"/>
      <c r="G1127"/>
      <c r="H1127"/>
      <c r="I1127"/>
    </row>
    <row r="1128" spans="1:9" x14ac:dyDescent="0.2">
      <c r="A1128" t="s">
        <v>1042</v>
      </c>
      <c r="B1128">
        <v>95105</v>
      </c>
      <c r="C1128"/>
      <c r="D1128"/>
      <c r="E1128"/>
      <c r="F1128"/>
      <c r="G1128"/>
      <c r="H1128"/>
      <c r="I1128"/>
    </row>
    <row r="1129" spans="1:9" x14ac:dyDescent="0.2">
      <c r="A1129" t="s">
        <v>1043</v>
      </c>
      <c r="B1129">
        <v>95105</v>
      </c>
      <c r="C1129"/>
      <c r="D1129"/>
      <c r="E1129"/>
      <c r="F1129"/>
      <c r="G1129"/>
      <c r="H1129"/>
      <c r="I1129"/>
    </row>
    <row r="1130" spans="1:9" x14ac:dyDescent="0.2">
      <c r="A1130" t="s">
        <v>1044</v>
      </c>
      <c r="B1130">
        <v>95105</v>
      </c>
      <c r="C1130"/>
      <c r="D1130"/>
      <c r="E1130"/>
      <c r="F1130"/>
      <c r="G1130"/>
      <c r="H1130"/>
      <c r="I1130"/>
    </row>
    <row r="1131" spans="1:9" x14ac:dyDescent="0.2">
      <c r="A1131" t="s">
        <v>1045</v>
      </c>
      <c r="B1131">
        <v>95105</v>
      </c>
      <c r="C1131"/>
      <c r="D1131"/>
      <c r="E1131"/>
      <c r="F1131"/>
      <c r="G1131"/>
      <c r="H1131"/>
      <c r="I1131"/>
    </row>
    <row r="1132" spans="1:9" x14ac:dyDescent="0.2">
      <c r="A1132" t="s">
        <v>1046</v>
      </c>
      <c r="B1132">
        <v>105685</v>
      </c>
      <c r="C1132"/>
      <c r="D1132"/>
      <c r="E1132"/>
      <c r="F1132"/>
      <c r="G1132"/>
      <c r="H1132"/>
      <c r="I1132"/>
    </row>
    <row r="1133" spans="1:9" x14ac:dyDescent="0.2">
      <c r="A1133" t="s">
        <v>1047</v>
      </c>
      <c r="B1133">
        <v>97520</v>
      </c>
      <c r="C1133"/>
      <c r="D1133"/>
      <c r="E1133"/>
      <c r="F1133"/>
      <c r="G1133"/>
      <c r="H1133"/>
      <c r="I1133"/>
    </row>
    <row r="1134" spans="1:9" x14ac:dyDescent="0.2">
      <c r="A1134" t="s">
        <v>1048</v>
      </c>
      <c r="B1134">
        <v>95105</v>
      </c>
      <c r="C1134"/>
      <c r="D1134"/>
      <c r="E1134"/>
      <c r="F1134"/>
      <c r="G1134"/>
      <c r="H1134"/>
      <c r="I1134"/>
    </row>
    <row r="1135" spans="1:9" x14ac:dyDescent="0.2">
      <c r="A1135" t="s">
        <v>1049</v>
      </c>
      <c r="B1135">
        <v>95105</v>
      </c>
      <c r="C1135"/>
      <c r="D1135"/>
      <c r="E1135"/>
      <c r="F1135"/>
      <c r="G1135"/>
      <c r="H1135"/>
      <c r="I1135"/>
    </row>
    <row r="1136" spans="1:9" x14ac:dyDescent="0.2">
      <c r="A1136" t="s">
        <v>1050</v>
      </c>
      <c r="B1136">
        <v>97980</v>
      </c>
      <c r="C1136"/>
      <c r="D1136"/>
      <c r="E1136"/>
      <c r="F1136"/>
      <c r="G1136"/>
      <c r="H1136"/>
      <c r="I1136"/>
    </row>
    <row r="1137" spans="1:9" x14ac:dyDescent="0.2">
      <c r="A1137" t="s">
        <v>1051</v>
      </c>
      <c r="B1137">
        <v>95105</v>
      </c>
      <c r="C1137"/>
      <c r="D1137"/>
      <c r="E1137"/>
      <c r="F1137"/>
      <c r="G1137"/>
      <c r="H1137"/>
      <c r="I1137"/>
    </row>
    <row r="1138" spans="1:9" x14ac:dyDescent="0.2">
      <c r="A1138" t="s">
        <v>1052</v>
      </c>
      <c r="B1138">
        <v>105225</v>
      </c>
      <c r="C1138"/>
      <c r="D1138"/>
      <c r="E1138"/>
      <c r="F1138"/>
      <c r="G1138"/>
      <c r="H1138"/>
      <c r="I1138"/>
    </row>
    <row r="1139" spans="1:9" x14ac:dyDescent="0.2">
      <c r="A1139" t="s">
        <v>1053</v>
      </c>
      <c r="B1139">
        <v>95105</v>
      </c>
      <c r="C1139"/>
      <c r="D1139"/>
      <c r="E1139"/>
      <c r="F1139"/>
      <c r="G1139"/>
      <c r="H1139"/>
      <c r="I1139"/>
    </row>
    <row r="1140" spans="1:9" x14ac:dyDescent="0.2">
      <c r="A1140" t="s">
        <v>1054</v>
      </c>
      <c r="B1140">
        <v>100395</v>
      </c>
      <c r="C1140"/>
      <c r="D1140"/>
      <c r="E1140"/>
      <c r="F1140"/>
      <c r="G1140"/>
      <c r="H1140"/>
      <c r="I1140"/>
    </row>
    <row r="1141" spans="1:9" x14ac:dyDescent="0.2">
      <c r="A1141" t="s">
        <v>1055</v>
      </c>
      <c r="B1141">
        <v>109020</v>
      </c>
      <c r="C1141"/>
      <c r="D1141"/>
      <c r="E1141"/>
      <c r="F1141"/>
      <c r="G1141"/>
      <c r="H1141"/>
      <c r="I1141"/>
    </row>
    <row r="1142" spans="1:9" x14ac:dyDescent="0.2">
      <c r="A1142" t="s">
        <v>1056</v>
      </c>
      <c r="B1142">
        <v>95105</v>
      </c>
      <c r="C1142"/>
      <c r="D1142"/>
      <c r="E1142"/>
      <c r="F1142"/>
      <c r="G1142"/>
      <c r="H1142"/>
      <c r="I1142"/>
    </row>
    <row r="1143" spans="1:9" x14ac:dyDescent="0.2">
      <c r="A1143" t="s">
        <v>1057</v>
      </c>
      <c r="B1143">
        <v>95105</v>
      </c>
      <c r="C1143"/>
      <c r="D1143"/>
      <c r="E1143"/>
      <c r="F1143"/>
      <c r="G1143"/>
      <c r="H1143"/>
      <c r="I1143"/>
    </row>
    <row r="1144" spans="1:9" x14ac:dyDescent="0.2">
      <c r="A1144" t="s">
        <v>1058</v>
      </c>
      <c r="B1144">
        <v>97520</v>
      </c>
      <c r="C1144"/>
      <c r="D1144"/>
      <c r="E1144"/>
      <c r="F1144"/>
      <c r="G1144"/>
      <c r="H1144"/>
      <c r="I1144"/>
    </row>
    <row r="1145" spans="1:9" x14ac:dyDescent="0.2">
      <c r="A1145" t="s">
        <v>1059</v>
      </c>
      <c r="B1145">
        <v>95105</v>
      </c>
      <c r="C1145"/>
      <c r="D1145"/>
      <c r="E1145"/>
      <c r="F1145"/>
      <c r="G1145"/>
      <c r="H1145"/>
      <c r="I1145"/>
    </row>
    <row r="1146" spans="1:9" x14ac:dyDescent="0.2">
      <c r="A1146" t="s">
        <v>1060</v>
      </c>
      <c r="B1146">
        <v>95795</v>
      </c>
      <c r="C1146"/>
      <c r="D1146"/>
      <c r="E1146"/>
      <c r="F1146"/>
      <c r="G1146"/>
      <c r="H1146"/>
      <c r="I1146"/>
    </row>
    <row r="1147" spans="1:9" x14ac:dyDescent="0.2">
      <c r="A1147" t="s">
        <v>1061</v>
      </c>
      <c r="B1147">
        <v>100970</v>
      </c>
      <c r="C1147"/>
      <c r="D1147"/>
      <c r="E1147"/>
      <c r="F1147"/>
      <c r="G1147"/>
      <c r="H1147"/>
      <c r="I1147"/>
    </row>
    <row r="1148" spans="1:9" x14ac:dyDescent="0.2">
      <c r="A1148" t="s">
        <v>1062</v>
      </c>
      <c r="B1148">
        <v>106835</v>
      </c>
      <c r="C1148"/>
      <c r="D1148"/>
      <c r="E1148"/>
      <c r="F1148"/>
      <c r="G1148"/>
      <c r="H1148"/>
      <c r="I1148"/>
    </row>
    <row r="1149" spans="1:9" x14ac:dyDescent="0.2">
      <c r="A1149" t="s">
        <v>1063</v>
      </c>
      <c r="B1149">
        <v>109365</v>
      </c>
      <c r="C1149"/>
      <c r="D1149"/>
      <c r="E1149"/>
      <c r="F1149"/>
      <c r="G1149"/>
      <c r="H1149"/>
      <c r="I1149"/>
    </row>
    <row r="1150" spans="1:9" x14ac:dyDescent="0.2">
      <c r="A1150" t="s">
        <v>1064</v>
      </c>
      <c r="B1150">
        <v>100395</v>
      </c>
      <c r="C1150"/>
      <c r="D1150"/>
      <c r="E1150"/>
      <c r="F1150"/>
      <c r="G1150"/>
      <c r="H1150"/>
      <c r="I1150"/>
    </row>
    <row r="1151" spans="1:9" x14ac:dyDescent="0.2">
      <c r="A1151" t="s">
        <v>1065</v>
      </c>
      <c r="B1151">
        <v>101890</v>
      </c>
      <c r="C1151"/>
      <c r="D1151"/>
      <c r="E1151"/>
      <c r="F1151"/>
      <c r="G1151"/>
      <c r="H1151"/>
      <c r="I1151"/>
    </row>
    <row r="1152" spans="1:9" x14ac:dyDescent="0.2">
      <c r="A1152" t="s">
        <v>1066</v>
      </c>
      <c r="B1152">
        <v>95105</v>
      </c>
      <c r="C1152"/>
      <c r="D1152"/>
      <c r="E1152"/>
      <c r="F1152"/>
      <c r="G1152"/>
      <c r="H1152"/>
      <c r="I1152"/>
    </row>
    <row r="1153" spans="1:9" x14ac:dyDescent="0.2">
      <c r="A1153" t="s">
        <v>1067</v>
      </c>
      <c r="B1153">
        <v>98210</v>
      </c>
      <c r="C1153"/>
      <c r="D1153"/>
      <c r="E1153"/>
      <c r="F1153"/>
      <c r="G1153"/>
      <c r="H1153"/>
      <c r="I1153"/>
    </row>
    <row r="1154" spans="1:9" x14ac:dyDescent="0.2">
      <c r="A1154" t="s">
        <v>1068</v>
      </c>
      <c r="B1154">
        <v>95105</v>
      </c>
      <c r="C1154"/>
      <c r="D1154"/>
      <c r="E1154"/>
      <c r="F1154"/>
      <c r="G1154"/>
      <c r="H1154"/>
      <c r="I1154"/>
    </row>
    <row r="1155" spans="1:9" x14ac:dyDescent="0.2">
      <c r="A1155" t="s">
        <v>1069</v>
      </c>
      <c r="B1155">
        <v>95105</v>
      </c>
      <c r="C1155"/>
      <c r="D1155"/>
      <c r="E1155"/>
      <c r="F1155"/>
      <c r="G1155"/>
      <c r="H1155"/>
      <c r="I1155"/>
    </row>
    <row r="1156" spans="1:9" x14ac:dyDescent="0.2">
      <c r="A1156" t="s">
        <v>1070</v>
      </c>
      <c r="B1156">
        <v>118565</v>
      </c>
      <c r="C1156"/>
      <c r="D1156"/>
      <c r="E1156"/>
      <c r="F1156"/>
      <c r="G1156"/>
      <c r="H1156"/>
      <c r="I1156"/>
    </row>
    <row r="1157" spans="1:9" x14ac:dyDescent="0.2">
      <c r="A1157" t="s">
        <v>1071</v>
      </c>
      <c r="B1157">
        <v>75440</v>
      </c>
      <c r="C1157"/>
      <c r="D1157"/>
      <c r="E1157"/>
      <c r="F1157"/>
      <c r="G1157"/>
      <c r="H1157"/>
      <c r="I1157"/>
    </row>
    <row r="1158" spans="1:9" x14ac:dyDescent="0.2">
      <c r="A1158" t="s">
        <v>1072</v>
      </c>
      <c r="B1158">
        <v>82570</v>
      </c>
      <c r="C1158"/>
      <c r="D1158"/>
      <c r="E1158"/>
      <c r="F1158"/>
      <c r="G1158"/>
      <c r="H1158"/>
      <c r="I1158"/>
    </row>
    <row r="1159" spans="1:9" x14ac:dyDescent="0.2">
      <c r="A1159" t="s">
        <v>1073</v>
      </c>
      <c r="B1159">
        <v>100625</v>
      </c>
      <c r="C1159"/>
      <c r="D1159"/>
      <c r="E1159"/>
      <c r="F1159"/>
      <c r="G1159"/>
      <c r="H1159"/>
      <c r="I1159"/>
    </row>
    <row r="1160" spans="1:9" x14ac:dyDescent="0.2">
      <c r="A1160" t="s">
        <v>1074</v>
      </c>
      <c r="B1160">
        <v>84755</v>
      </c>
      <c r="C1160"/>
      <c r="D1160"/>
      <c r="E1160"/>
      <c r="F1160"/>
      <c r="G1160"/>
      <c r="H1160"/>
      <c r="I1160"/>
    </row>
    <row r="1161" spans="1:9" x14ac:dyDescent="0.2">
      <c r="A1161" t="s">
        <v>1075</v>
      </c>
      <c r="B1161">
        <v>75440</v>
      </c>
      <c r="C1161"/>
      <c r="D1161"/>
      <c r="E1161"/>
      <c r="F1161"/>
      <c r="G1161"/>
      <c r="H1161"/>
      <c r="I1161"/>
    </row>
    <row r="1162" spans="1:9" x14ac:dyDescent="0.2">
      <c r="A1162" t="s">
        <v>1076</v>
      </c>
      <c r="B1162">
        <v>75440</v>
      </c>
      <c r="C1162"/>
      <c r="D1162"/>
      <c r="E1162"/>
      <c r="F1162"/>
      <c r="G1162"/>
      <c r="H1162"/>
      <c r="I1162"/>
    </row>
    <row r="1163" spans="1:9" x14ac:dyDescent="0.2">
      <c r="A1163" t="s">
        <v>1077</v>
      </c>
      <c r="B1163">
        <v>75440</v>
      </c>
      <c r="C1163"/>
      <c r="D1163"/>
      <c r="E1163"/>
      <c r="F1163"/>
      <c r="G1163"/>
      <c r="H1163"/>
      <c r="I1163"/>
    </row>
    <row r="1164" spans="1:9" x14ac:dyDescent="0.2">
      <c r="A1164" t="s">
        <v>1078</v>
      </c>
      <c r="B1164">
        <v>120520</v>
      </c>
      <c r="C1164"/>
      <c r="D1164"/>
      <c r="E1164"/>
      <c r="F1164"/>
      <c r="G1164"/>
      <c r="H1164"/>
      <c r="I1164"/>
    </row>
    <row r="1165" spans="1:9" x14ac:dyDescent="0.2">
      <c r="A1165" t="s">
        <v>1079</v>
      </c>
      <c r="B1165">
        <v>109480</v>
      </c>
      <c r="C1165"/>
      <c r="D1165"/>
      <c r="E1165"/>
      <c r="F1165"/>
      <c r="G1165"/>
      <c r="H1165"/>
      <c r="I1165"/>
    </row>
    <row r="1166" spans="1:9" x14ac:dyDescent="0.2">
      <c r="A1166" t="s">
        <v>1080</v>
      </c>
      <c r="B1166">
        <v>81995</v>
      </c>
      <c r="C1166"/>
      <c r="D1166"/>
      <c r="E1166"/>
      <c r="F1166"/>
      <c r="G1166"/>
      <c r="H1166"/>
      <c r="I1166"/>
    </row>
    <row r="1167" spans="1:9" x14ac:dyDescent="0.2">
      <c r="A1167" t="s">
        <v>1081</v>
      </c>
      <c r="B1167">
        <v>85100</v>
      </c>
      <c r="C1167"/>
      <c r="D1167"/>
      <c r="E1167"/>
      <c r="F1167"/>
      <c r="G1167"/>
      <c r="H1167"/>
      <c r="I1167"/>
    </row>
    <row r="1168" spans="1:9" x14ac:dyDescent="0.2">
      <c r="A1168" t="s">
        <v>1082</v>
      </c>
      <c r="B1168">
        <v>120520</v>
      </c>
      <c r="C1168"/>
      <c r="D1168"/>
      <c r="E1168"/>
      <c r="F1168"/>
      <c r="G1168"/>
      <c r="H1168"/>
      <c r="I1168"/>
    </row>
    <row r="1169" spans="1:9" x14ac:dyDescent="0.2">
      <c r="A1169" t="s">
        <v>1083</v>
      </c>
      <c r="B1169">
        <v>75440</v>
      </c>
      <c r="C1169"/>
      <c r="D1169"/>
      <c r="E1169"/>
      <c r="F1169"/>
      <c r="G1169"/>
      <c r="H1169"/>
      <c r="I1169"/>
    </row>
    <row r="1170" spans="1:9" x14ac:dyDescent="0.2">
      <c r="A1170" t="s">
        <v>1084</v>
      </c>
      <c r="B1170">
        <v>80845</v>
      </c>
      <c r="C1170"/>
      <c r="D1170"/>
      <c r="E1170"/>
      <c r="F1170"/>
      <c r="G1170"/>
      <c r="H1170"/>
      <c r="I1170"/>
    </row>
    <row r="1171" spans="1:9" x14ac:dyDescent="0.2">
      <c r="A1171" t="s">
        <v>1085</v>
      </c>
      <c r="B1171">
        <v>110860</v>
      </c>
      <c r="C1171"/>
      <c r="D1171"/>
      <c r="E1171"/>
      <c r="F1171"/>
      <c r="G1171"/>
      <c r="H1171"/>
      <c r="I1171"/>
    </row>
    <row r="1172" spans="1:9" x14ac:dyDescent="0.2">
      <c r="A1172" t="s">
        <v>1086</v>
      </c>
      <c r="B1172">
        <v>77165</v>
      </c>
      <c r="C1172"/>
      <c r="D1172"/>
      <c r="E1172"/>
      <c r="F1172"/>
      <c r="G1172"/>
      <c r="H1172"/>
      <c r="I1172"/>
    </row>
    <row r="1173" spans="1:9" x14ac:dyDescent="0.2">
      <c r="A1173" t="s">
        <v>1087</v>
      </c>
      <c r="B1173">
        <v>76935</v>
      </c>
      <c r="C1173"/>
      <c r="D1173"/>
      <c r="E1173"/>
      <c r="F1173"/>
      <c r="G1173"/>
      <c r="H1173"/>
      <c r="I1173"/>
    </row>
    <row r="1174" spans="1:9" x14ac:dyDescent="0.2">
      <c r="A1174" t="s">
        <v>1088</v>
      </c>
      <c r="B1174">
        <v>86940</v>
      </c>
      <c r="C1174"/>
      <c r="D1174"/>
      <c r="E1174"/>
      <c r="F1174"/>
      <c r="G1174"/>
      <c r="H1174"/>
      <c r="I1174"/>
    </row>
    <row r="1175" spans="1:9" x14ac:dyDescent="0.2">
      <c r="A1175" t="s">
        <v>1089</v>
      </c>
      <c r="B1175">
        <v>120520</v>
      </c>
      <c r="C1175"/>
      <c r="D1175"/>
      <c r="E1175"/>
      <c r="F1175"/>
      <c r="G1175"/>
      <c r="H1175"/>
      <c r="I1175"/>
    </row>
    <row r="1176" spans="1:9" x14ac:dyDescent="0.2">
      <c r="A1176" t="s">
        <v>1090</v>
      </c>
      <c r="B1176">
        <v>80845</v>
      </c>
      <c r="C1176"/>
      <c r="D1176"/>
      <c r="E1176"/>
      <c r="F1176"/>
      <c r="G1176"/>
      <c r="H1176"/>
      <c r="I1176"/>
    </row>
    <row r="1177" spans="1:9" x14ac:dyDescent="0.2">
      <c r="A1177" t="s">
        <v>1091</v>
      </c>
      <c r="B1177">
        <v>75440</v>
      </c>
      <c r="C1177"/>
      <c r="D1177"/>
      <c r="E1177"/>
      <c r="F1177"/>
      <c r="G1177"/>
      <c r="H1177"/>
      <c r="I1177"/>
    </row>
    <row r="1178" spans="1:9" x14ac:dyDescent="0.2">
      <c r="A1178" t="s">
        <v>1092</v>
      </c>
      <c r="B1178">
        <v>75440</v>
      </c>
      <c r="C1178"/>
      <c r="D1178"/>
      <c r="E1178"/>
      <c r="F1178"/>
      <c r="G1178"/>
      <c r="H1178"/>
      <c r="I1178"/>
    </row>
    <row r="1179" spans="1:9" x14ac:dyDescent="0.2">
      <c r="A1179" t="s">
        <v>1093</v>
      </c>
      <c r="B1179">
        <v>75440</v>
      </c>
      <c r="C1179"/>
      <c r="D1179"/>
      <c r="E1179"/>
      <c r="F1179"/>
      <c r="G1179"/>
      <c r="H1179"/>
      <c r="I1179"/>
    </row>
    <row r="1180" spans="1:9" x14ac:dyDescent="0.2">
      <c r="A1180" t="s">
        <v>1094</v>
      </c>
      <c r="B1180">
        <v>92345</v>
      </c>
      <c r="C1180"/>
      <c r="D1180"/>
      <c r="E1180"/>
      <c r="F1180"/>
      <c r="G1180"/>
      <c r="H1180"/>
      <c r="I1180"/>
    </row>
    <row r="1181" spans="1:9" x14ac:dyDescent="0.2">
      <c r="A1181" t="s">
        <v>1095</v>
      </c>
      <c r="B1181">
        <v>109480</v>
      </c>
      <c r="C1181"/>
      <c r="D1181"/>
      <c r="E1181"/>
      <c r="F1181"/>
      <c r="G1181"/>
      <c r="H1181"/>
      <c r="I1181"/>
    </row>
    <row r="1182" spans="1:9" x14ac:dyDescent="0.2">
      <c r="A1182" t="s">
        <v>1096</v>
      </c>
      <c r="B1182">
        <v>75440</v>
      </c>
      <c r="C1182"/>
      <c r="D1182"/>
      <c r="E1182"/>
      <c r="F1182"/>
      <c r="G1182"/>
      <c r="H1182"/>
      <c r="I1182"/>
    </row>
    <row r="1183" spans="1:9" x14ac:dyDescent="0.2">
      <c r="A1183" t="s">
        <v>1097</v>
      </c>
      <c r="B1183">
        <v>75440</v>
      </c>
      <c r="C1183"/>
      <c r="D1183"/>
      <c r="E1183"/>
      <c r="F1183"/>
      <c r="G1183"/>
      <c r="H1183"/>
      <c r="I1183"/>
    </row>
    <row r="1184" spans="1:9" x14ac:dyDescent="0.2">
      <c r="A1184" t="s">
        <v>1098</v>
      </c>
      <c r="B1184">
        <v>88205</v>
      </c>
      <c r="C1184"/>
      <c r="D1184"/>
      <c r="E1184"/>
      <c r="F1184"/>
      <c r="G1184"/>
      <c r="H1184"/>
      <c r="I1184"/>
    </row>
    <row r="1185" spans="1:11" x14ac:dyDescent="0.2">
      <c r="A1185" t="s">
        <v>1099</v>
      </c>
      <c r="B1185">
        <v>75440</v>
      </c>
      <c r="C1185"/>
      <c r="D1185"/>
      <c r="E1185"/>
      <c r="F1185"/>
      <c r="G1185"/>
      <c r="H1185"/>
      <c r="I1185"/>
    </row>
    <row r="1186" spans="1:11" x14ac:dyDescent="0.2">
      <c r="A1186" t="s">
        <v>1100</v>
      </c>
      <c r="B1186">
        <v>94990</v>
      </c>
      <c r="C1186"/>
      <c r="D1186"/>
      <c r="E1186"/>
      <c r="F1186"/>
      <c r="G1186"/>
      <c r="H1186"/>
      <c r="I1186"/>
    </row>
    <row r="1187" spans="1:11" x14ac:dyDescent="0.2">
      <c r="A1187" t="s">
        <v>1101</v>
      </c>
      <c r="B1187">
        <v>98210</v>
      </c>
      <c r="C1187"/>
      <c r="D1187"/>
      <c r="E1187"/>
      <c r="F1187"/>
      <c r="G1187"/>
      <c r="H1187"/>
      <c r="I1187"/>
    </row>
    <row r="1188" spans="1:11" x14ac:dyDescent="0.2">
      <c r="A1188" t="s">
        <v>1102</v>
      </c>
      <c r="B1188">
        <v>76015</v>
      </c>
      <c r="C1188"/>
      <c r="D1188"/>
      <c r="E1188"/>
      <c r="F1188"/>
      <c r="G1188"/>
      <c r="H1188"/>
      <c r="I1188"/>
      <c r="K1188" s="72"/>
    </row>
    <row r="1189" spans="1:11" x14ac:dyDescent="0.2">
      <c r="A1189" t="s">
        <v>1103</v>
      </c>
      <c r="B1189">
        <v>75440</v>
      </c>
      <c r="C1189"/>
      <c r="D1189"/>
      <c r="E1189"/>
      <c r="F1189"/>
      <c r="G1189"/>
      <c r="H1189"/>
      <c r="I1189"/>
    </row>
    <row r="1190" spans="1:11" x14ac:dyDescent="0.2">
      <c r="A1190" t="s">
        <v>1104</v>
      </c>
      <c r="B1190">
        <v>109480</v>
      </c>
      <c r="C1190"/>
      <c r="D1190"/>
      <c r="E1190"/>
      <c r="F1190"/>
      <c r="G1190"/>
      <c r="H1190"/>
      <c r="I1190"/>
    </row>
    <row r="1191" spans="1:11" x14ac:dyDescent="0.2">
      <c r="A1191" t="s">
        <v>1105</v>
      </c>
      <c r="B1191">
        <v>75440</v>
      </c>
      <c r="C1191"/>
      <c r="D1191"/>
      <c r="E1191"/>
      <c r="F1191"/>
      <c r="G1191"/>
      <c r="H1191"/>
      <c r="I1191"/>
    </row>
    <row r="1192" spans="1:11" x14ac:dyDescent="0.2">
      <c r="A1192" t="s">
        <v>1106</v>
      </c>
      <c r="B1192">
        <v>75440</v>
      </c>
      <c r="C1192"/>
      <c r="D1192"/>
      <c r="E1192"/>
      <c r="F1192"/>
      <c r="G1192"/>
      <c r="H1192"/>
      <c r="I1192"/>
    </row>
    <row r="1193" spans="1:11" x14ac:dyDescent="0.2">
      <c r="A1193" t="s">
        <v>1107</v>
      </c>
      <c r="B1193">
        <v>96945</v>
      </c>
      <c r="C1193"/>
      <c r="D1193"/>
      <c r="E1193"/>
      <c r="F1193"/>
      <c r="G1193"/>
      <c r="H1193"/>
      <c r="I1193"/>
    </row>
    <row r="1194" spans="1:11" x14ac:dyDescent="0.2">
      <c r="A1194" t="s">
        <v>1108</v>
      </c>
      <c r="B1194">
        <v>75440</v>
      </c>
      <c r="C1194"/>
      <c r="D1194"/>
      <c r="E1194"/>
      <c r="F1194"/>
      <c r="G1194"/>
      <c r="H1194"/>
      <c r="I1194"/>
    </row>
    <row r="1195" spans="1:11" x14ac:dyDescent="0.2">
      <c r="A1195" t="s">
        <v>1109</v>
      </c>
      <c r="B1195">
        <v>120520</v>
      </c>
      <c r="C1195"/>
      <c r="D1195"/>
      <c r="E1195"/>
      <c r="F1195"/>
      <c r="G1195"/>
      <c r="H1195"/>
      <c r="I1195"/>
    </row>
    <row r="1196" spans="1:11" x14ac:dyDescent="0.2">
      <c r="A1196" t="s">
        <v>1110</v>
      </c>
      <c r="B1196">
        <v>83490</v>
      </c>
      <c r="C1196"/>
      <c r="D1196"/>
      <c r="E1196"/>
      <c r="F1196"/>
      <c r="G1196"/>
      <c r="H1196"/>
      <c r="I1196"/>
    </row>
    <row r="1197" spans="1:11" x14ac:dyDescent="0.2">
      <c r="A1197" t="s">
        <v>1111</v>
      </c>
      <c r="B1197">
        <v>83835</v>
      </c>
      <c r="C1197"/>
      <c r="D1197"/>
      <c r="E1197"/>
      <c r="F1197"/>
      <c r="G1197"/>
      <c r="H1197"/>
      <c r="I1197"/>
    </row>
    <row r="1198" spans="1:11" x14ac:dyDescent="0.2">
      <c r="A1198" t="s">
        <v>1112</v>
      </c>
      <c r="B1198">
        <v>81190</v>
      </c>
      <c r="C1198"/>
      <c r="D1198"/>
      <c r="E1198"/>
      <c r="F1198"/>
      <c r="G1198"/>
      <c r="H1198"/>
      <c r="I1198"/>
    </row>
    <row r="1199" spans="1:11" x14ac:dyDescent="0.2">
      <c r="A1199" t="s">
        <v>1113</v>
      </c>
      <c r="B1199">
        <v>75440</v>
      </c>
      <c r="C1199"/>
      <c r="D1199"/>
      <c r="E1199"/>
      <c r="F1199"/>
      <c r="G1199"/>
      <c r="H1199"/>
      <c r="I1199"/>
    </row>
    <row r="1200" spans="1:11" x14ac:dyDescent="0.2">
      <c r="A1200" t="s">
        <v>1114</v>
      </c>
      <c r="B1200">
        <v>75440</v>
      </c>
      <c r="C1200"/>
      <c r="D1200"/>
      <c r="E1200"/>
      <c r="F1200"/>
      <c r="G1200"/>
      <c r="H1200"/>
      <c r="I1200"/>
    </row>
    <row r="1201" spans="1:9" x14ac:dyDescent="0.2">
      <c r="A1201" t="s">
        <v>1115</v>
      </c>
      <c r="B1201">
        <v>81995</v>
      </c>
      <c r="C1201"/>
      <c r="D1201"/>
      <c r="E1201"/>
      <c r="F1201"/>
      <c r="G1201"/>
      <c r="H1201"/>
      <c r="I1201"/>
    </row>
    <row r="1202" spans="1:9" x14ac:dyDescent="0.2">
      <c r="A1202" t="s">
        <v>1116</v>
      </c>
      <c r="B1202">
        <v>94990</v>
      </c>
      <c r="C1202"/>
      <c r="D1202"/>
      <c r="E1202"/>
      <c r="F1202"/>
      <c r="G1202"/>
      <c r="H1202"/>
      <c r="I1202"/>
    </row>
    <row r="1203" spans="1:9" x14ac:dyDescent="0.2">
      <c r="A1203" t="s">
        <v>1117</v>
      </c>
      <c r="B1203">
        <v>89700</v>
      </c>
      <c r="C1203"/>
      <c r="D1203"/>
      <c r="E1203"/>
      <c r="F1203"/>
      <c r="G1203"/>
      <c r="H1203"/>
      <c r="I1203"/>
    </row>
    <row r="1204" spans="1:9" x14ac:dyDescent="0.2">
      <c r="A1204" t="s">
        <v>1118</v>
      </c>
      <c r="B1204">
        <v>75440</v>
      </c>
      <c r="C1204"/>
      <c r="D1204"/>
      <c r="E1204"/>
      <c r="F1204"/>
      <c r="G1204"/>
      <c r="H1204"/>
      <c r="I1204"/>
    </row>
    <row r="1205" spans="1:9" x14ac:dyDescent="0.2">
      <c r="A1205" t="s">
        <v>1119</v>
      </c>
      <c r="B1205">
        <v>89240</v>
      </c>
      <c r="C1205"/>
      <c r="D1205"/>
      <c r="E1205"/>
      <c r="F1205"/>
      <c r="G1205"/>
      <c r="H1205"/>
      <c r="I1205"/>
    </row>
    <row r="1206" spans="1:9" x14ac:dyDescent="0.2">
      <c r="A1206" t="s">
        <v>1120</v>
      </c>
      <c r="B1206">
        <v>75440</v>
      </c>
      <c r="C1206"/>
      <c r="D1206"/>
      <c r="E1206"/>
      <c r="F1206"/>
      <c r="G1206"/>
      <c r="H1206"/>
      <c r="I1206"/>
    </row>
    <row r="1207" spans="1:9" x14ac:dyDescent="0.2">
      <c r="A1207" t="s">
        <v>1121</v>
      </c>
      <c r="B1207">
        <v>95450</v>
      </c>
      <c r="C1207"/>
      <c r="D1207"/>
      <c r="E1207"/>
      <c r="F1207"/>
      <c r="G1207"/>
      <c r="H1207"/>
      <c r="I1207"/>
    </row>
    <row r="1208" spans="1:9" x14ac:dyDescent="0.2">
      <c r="A1208" t="s">
        <v>1122</v>
      </c>
      <c r="B1208">
        <v>110860</v>
      </c>
      <c r="C1208"/>
      <c r="D1208"/>
      <c r="E1208"/>
      <c r="F1208"/>
      <c r="G1208"/>
      <c r="H1208"/>
      <c r="I1208"/>
    </row>
    <row r="1209" spans="1:9" x14ac:dyDescent="0.2">
      <c r="A1209" t="s">
        <v>1123</v>
      </c>
      <c r="B1209">
        <v>83835</v>
      </c>
      <c r="C1209"/>
      <c r="D1209"/>
      <c r="E1209"/>
      <c r="F1209"/>
      <c r="G1209"/>
      <c r="H1209"/>
      <c r="I1209"/>
    </row>
    <row r="1210" spans="1:9" x14ac:dyDescent="0.2">
      <c r="A1210" t="s">
        <v>1124</v>
      </c>
      <c r="B1210">
        <v>79350</v>
      </c>
      <c r="C1210"/>
      <c r="D1210"/>
      <c r="E1210"/>
      <c r="F1210"/>
      <c r="G1210"/>
      <c r="H1210"/>
      <c r="I1210"/>
    </row>
    <row r="1211" spans="1:9" x14ac:dyDescent="0.2">
      <c r="A1211" t="s">
        <v>1125</v>
      </c>
      <c r="B1211">
        <v>75440</v>
      </c>
      <c r="C1211"/>
      <c r="D1211"/>
      <c r="E1211"/>
      <c r="F1211"/>
      <c r="G1211"/>
      <c r="H1211"/>
      <c r="I1211"/>
    </row>
    <row r="1212" spans="1:9" x14ac:dyDescent="0.2">
      <c r="A1212" t="s">
        <v>1126</v>
      </c>
      <c r="B1212">
        <v>110860</v>
      </c>
      <c r="C1212"/>
      <c r="D1212"/>
      <c r="E1212"/>
      <c r="F1212"/>
      <c r="G1212"/>
      <c r="H1212"/>
      <c r="I1212"/>
    </row>
    <row r="1213" spans="1:9" x14ac:dyDescent="0.2">
      <c r="A1213" t="s">
        <v>1127</v>
      </c>
      <c r="B1213">
        <v>109480</v>
      </c>
      <c r="C1213"/>
      <c r="D1213"/>
      <c r="E1213"/>
      <c r="F1213"/>
      <c r="G1213"/>
      <c r="H1213"/>
      <c r="I1213"/>
    </row>
    <row r="1214" spans="1:9" x14ac:dyDescent="0.2">
      <c r="A1214" t="s">
        <v>1128</v>
      </c>
      <c r="B1214">
        <v>75440</v>
      </c>
      <c r="C1214"/>
      <c r="D1214"/>
      <c r="E1214"/>
      <c r="F1214"/>
      <c r="G1214"/>
      <c r="H1214"/>
      <c r="I1214"/>
    </row>
    <row r="1215" spans="1:9" x14ac:dyDescent="0.2">
      <c r="A1215" t="s">
        <v>1129</v>
      </c>
      <c r="B1215">
        <v>120520</v>
      </c>
      <c r="C1215"/>
      <c r="D1215"/>
      <c r="E1215"/>
      <c r="F1215"/>
      <c r="G1215"/>
      <c r="H1215"/>
      <c r="I1215"/>
    </row>
    <row r="1216" spans="1:9" x14ac:dyDescent="0.2">
      <c r="A1216" t="s">
        <v>1130</v>
      </c>
      <c r="B1216">
        <v>75440</v>
      </c>
      <c r="C1216"/>
      <c r="D1216"/>
      <c r="E1216"/>
      <c r="F1216"/>
      <c r="G1216"/>
      <c r="H1216"/>
      <c r="I1216"/>
    </row>
    <row r="1217" spans="1:9" x14ac:dyDescent="0.2">
      <c r="A1217" t="s">
        <v>1131</v>
      </c>
      <c r="B1217">
        <v>75440</v>
      </c>
      <c r="C1217"/>
      <c r="D1217"/>
      <c r="E1217"/>
      <c r="F1217"/>
      <c r="G1217"/>
      <c r="H1217"/>
      <c r="I1217"/>
    </row>
    <row r="1218" spans="1:9" x14ac:dyDescent="0.2">
      <c r="A1218" t="s">
        <v>1132</v>
      </c>
      <c r="B1218">
        <v>89700</v>
      </c>
      <c r="C1218"/>
      <c r="D1218"/>
      <c r="E1218"/>
      <c r="F1218"/>
      <c r="G1218"/>
      <c r="H1218"/>
      <c r="I1218"/>
    </row>
    <row r="1219" spans="1:9" x14ac:dyDescent="0.2">
      <c r="A1219" t="s">
        <v>1133</v>
      </c>
      <c r="B1219">
        <v>76015</v>
      </c>
      <c r="C1219"/>
      <c r="D1219"/>
      <c r="E1219"/>
      <c r="F1219"/>
      <c r="G1219"/>
      <c r="H1219"/>
      <c r="I1219"/>
    </row>
    <row r="1220" spans="1:9" x14ac:dyDescent="0.2">
      <c r="A1220" t="s">
        <v>1134</v>
      </c>
      <c r="B1220">
        <v>75440</v>
      </c>
      <c r="C1220"/>
      <c r="D1220"/>
      <c r="E1220"/>
      <c r="F1220"/>
      <c r="G1220"/>
      <c r="H1220"/>
      <c r="I1220"/>
    </row>
    <row r="1221" spans="1:9" x14ac:dyDescent="0.2">
      <c r="A1221" t="s">
        <v>1135</v>
      </c>
      <c r="B1221">
        <v>75440</v>
      </c>
      <c r="C1221"/>
      <c r="D1221"/>
      <c r="E1221"/>
      <c r="F1221"/>
      <c r="G1221"/>
      <c r="H1221"/>
      <c r="I1221"/>
    </row>
    <row r="1222" spans="1:9" x14ac:dyDescent="0.2">
      <c r="A1222" t="s">
        <v>1136</v>
      </c>
      <c r="B1222">
        <v>75440</v>
      </c>
      <c r="C1222"/>
      <c r="D1222"/>
      <c r="E1222"/>
      <c r="F1222"/>
      <c r="G1222"/>
      <c r="H1222"/>
      <c r="I1222"/>
    </row>
    <row r="1223" spans="1:9" x14ac:dyDescent="0.2">
      <c r="A1223" t="s">
        <v>1137</v>
      </c>
      <c r="B1223">
        <v>75440</v>
      </c>
      <c r="C1223"/>
      <c r="D1223"/>
      <c r="E1223"/>
      <c r="F1223"/>
      <c r="G1223"/>
      <c r="H1223"/>
      <c r="I1223"/>
    </row>
    <row r="1224" spans="1:9" x14ac:dyDescent="0.2">
      <c r="A1224" t="s">
        <v>1138</v>
      </c>
      <c r="B1224">
        <v>75440</v>
      </c>
      <c r="C1224"/>
      <c r="D1224"/>
      <c r="E1224"/>
      <c r="F1224"/>
      <c r="G1224"/>
      <c r="H1224"/>
      <c r="I1224"/>
    </row>
    <row r="1225" spans="1:9" x14ac:dyDescent="0.2">
      <c r="A1225" t="s">
        <v>1139</v>
      </c>
      <c r="B1225">
        <v>75440</v>
      </c>
      <c r="C1225"/>
      <c r="D1225"/>
      <c r="E1225"/>
      <c r="F1225"/>
      <c r="G1225"/>
      <c r="H1225"/>
      <c r="I1225"/>
    </row>
    <row r="1226" spans="1:9" x14ac:dyDescent="0.2">
      <c r="A1226" t="s">
        <v>1140</v>
      </c>
      <c r="B1226">
        <v>82455</v>
      </c>
      <c r="C1226"/>
      <c r="D1226"/>
      <c r="E1226"/>
      <c r="F1226"/>
      <c r="G1226"/>
      <c r="H1226"/>
      <c r="I1226"/>
    </row>
    <row r="1227" spans="1:9" x14ac:dyDescent="0.2">
      <c r="A1227" t="s">
        <v>1141</v>
      </c>
      <c r="B1227">
        <v>85100</v>
      </c>
      <c r="C1227"/>
      <c r="D1227"/>
      <c r="E1227"/>
      <c r="F1227"/>
      <c r="G1227"/>
      <c r="H1227"/>
      <c r="I1227"/>
    </row>
    <row r="1228" spans="1:9" x14ac:dyDescent="0.2">
      <c r="A1228" t="s">
        <v>1142</v>
      </c>
      <c r="B1228">
        <v>94070</v>
      </c>
      <c r="C1228"/>
      <c r="D1228"/>
      <c r="E1228"/>
      <c r="F1228"/>
      <c r="G1228"/>
      <c r="H1228"/>
      <c r="I1228"/>
    </row>
    <row r="1229" spans="1:9" x14ac:dyDescent="0.2">
      <c r="A1229" t="s">
        <v>1143</v>
      </c>
      <c r="B1229">
        <v>95220</v>
      </c>
      <c r="C1229"/>
      <c r="D1229"/>
      <c r="E1229"/>
      <c r="F1229"/>
      <c r="G1229"/>
      <c r="H1229"/>
      <c r="I1229"/>
    </row>
    <row r="1230" spans="1:9" x14ac:dyDescent="0.2">
      <c r="A1230" t="s">
        <v>1144</v>
      </c>
      <c r="B1230">
        <v>75440</v>
      </c>
      <c r="C1230"/>
      <c r="D1230"/>
      <c r="E1230"/>
      <c r="F1230"/>
      <c r="G1230"/>
      <c r="H1230"/>
      <c r="I1230"/>
    </row>
    <row r="1231" spans="1:9" x14ac:dyDescent="0.2">
      <c r="A1231" t="s">
        <v>1145</v>
      </c>
      <c r="B1231">
        <v>94990</v>
      </c>
      <c r="C1231"/>
      <c r="D1231"/>
      <c r="E1231"/>
      <c r="F1231"/>
      <c r="G1231"/>
      <c r="H1231"/>
      <c r="I1231"/>
    </row>
    <row r="1232" spans="1:9" x14ac:dyDescent="0.2">
      <c r="A1232" t="s">
        <v>1146</v>
      </c>
      <c r="B1232">
        <v>96600</v>
      </c>
      <c r="C1232"/>
      <c r="D1232"/>
      <c r="E1232"/>
      <c r="F1232"/>
      <c r="G1232"/>
      <c r="H1232"/>
      <c r="I1232"/>
    </row>
    <row r="1233" spans="1:9" x14ac:dyDescent="0.2">
      <c r="A1233" t="s">
        <v>1147</v>
      </c>
      <c r="B1233">
        <v>75440</v>
      </c>
      <c r="C1233"/>
      <c r="D1233"/>
      <c r="E1233"/>
      <c r="F1233"/>
      <c r="G1233"/>
      <c r="H1233"/>
      <c r="I1233"/>
    </row>
    <row r="1234" spans="1:9" x14ac:dyDescent="0.2">
      <c r="A1234" t="s">
        <v>1148</v>
      </c>
      <c r="B1234">
        <v>82110</v>
      </c>
      <c r="C1234"/>
      <c r="D1234"/>
      <c r="E1234"/>
      <c r="F1234"/>
      <c r="G1234"/>
      <c r="H1234"/>
      <c r="I1234"/>
    </row>
    <row r="1235" spans="1:9" x14ac:dyDescent="0.2">
      <c r="A1235" t="s">
        <v>1149</v>
      </c>
      <c r="B1235">
        <v>94530</v>
      </c>
      <c r="C1235"/>
      <c r="D1235"/>
      <c r="E1235"/>
      <c r="F1235"/>
      <c r="G1235"/>
      <c r="H1235"/>
      <c r="I1235"/>
    </row>
    <row r="1236" spans="1:9" x14ac:dyDescent="0.2">
      <c r="A1236" t="s">
        <v>1150</v>
      </c>
      <c r="B1236">
        <v>75440</v>
      </c>
      <c r="C1236"/>
      <c r="D1236"/>
      <c r="E1236"/>
      <c r="F1236"/>
      <c r="G1236"/>
      <c r="H1236"/>
      <c r="I1236"/>
    </row>
    <row r="1237" spans="1:9" x14ac:dyDescent="0.2">
      <c r="A1237" t="s">
        <v>1151</v>
      </c>
      <c r="B1237">
        <v>79120</v>
      </c>
      <c r="C1237"/>
      <c r="D1237"/>
      <c r="E1237"/>
      <c r="F1237"/>
      <c r="G1237"/>
      <c r="H1237"/>
      <c r="I1237"/>
    </row>
    <row r="1238" spans="1:9" x14ac:dyDescent="0.2">
      <c r="A1238" t="s">
        <v>1152</v>
      </c>
      <c r="B1238">
        <v>102580</v>
      </c>
      <c r="C1238"/>
      <c r="D1238"/>
      <c r="E1238"/>
      <c r="F1238"/>
      <c r="G1238"/>
      <c r="H1238"/>
      <c r="I1238"/>
    </row>
    <row r="1239" spans="1:9" x14ac:dyDescent="0.2">
      <c r="A1239" t="s">
        <v>1153</v>
      </c>
      <c r="B1239">
        <v>75440</v>
      </c>
      <c r="C1239"/>
      <c r="D1239"/>
      <c r="E1239"/>
      <c r="F1239"/>
      <c r="G1239"/>
      <c r="H1239"/>
      <c r="I1239"/>
    </row>
    <row r="1240" spans="1:9" x14ac:dyDescent="0.2">
      <c r="A1240" t="s">
        <v>1154</v>
      </c>
      <c r="B1240">
        <v>96255</v>
      </c>
      <c r="C1240"/>
      <c r="D1240"/>
      <c r="E1240"/>
      <c r="F1240"/>
      <c r="G1240"/>
      <c r="H1240"/>
      <c r="I1240"/>
    </row>
    <row r="1241" spans="1:9" x14ac:dyDescent="0.2">
      <c r="A1241" t="s">
        <v>1155</v>
      </c>
      <c r="B1241">
        <v>75440</v>
      </c>
      <c r="C1241"/>
      <c r="D1241"/>
      <c r="E1241"/>
      <c r="F1241"/>
      <c r="G1241"/>
      <c r="H1241"/>
      <c r="I1241"/>
    </row>
    <row r="1242" spans="1:9" x14ac:dyDescent="0.2">
      <c r="A1242" t="s">
        <v>1156</v>
      </c>
      <c r="B1242">
        <v>75440</v>
      </c>
      <c r="C1242"/>
      <c r="D1242"/>
      <c r="E1242"/>
      <c r="F1242"/>
      <c r="G1242"/>
      <c r="H1242"/>
      <c r="I1242"/>
    </row>
    <row r="1243" spans="1:9" x14ac:dyDescent="0.2">
      <c r="A1243" t="s">
        <v>1157</v>
      </c>
      <c r="B1243">
        <v>82340</v>
      </c>
      <c r="C1243"/>
      <c r="D1243"/>
      <c r="E1243"/>
      <c r="F1243"/>
      <c r="G1243"/>
      <c r="H1243"/>
      <c r="I1243"/>
    </row>
    <row r="1244" spans="1:9" x14ac:dyDescent="0.2">
      <c r="A1244" t="s">
        <v>1158</v>
      </c>
      <c r="B1244">
        <v>75440</v>
      </c>
      <c r="C1244"/>
      <c r="D1244"/>
      <c r="E1244"/>
      <c r="F1244"/>
      <c r="G1244"/>
      <c r="H1244"/>
      <c r="I1244"/>
    </row>
    <row r="1245" spans="1:9" x14ac:dyDescent="0.2">
      <c r="A1245" t="s">
        <v>1159</v>
      </c>
      <c r="B1245">
        <v>82800</v>
      </c>
      <c r="C1245"/>
      <c r="D1245"/>
      <c r="E1245"/>
      <c r="F1245"/>
      <c r="G1245"/>
      <c r="H1245"/>
      <c r="I1245"/>
    </row>
    <row r="1246" spans="1:9" x14ac:dyDescent="0.2">
      <c r="A1246" t="s">
        <v>1160</v>
      </c>
      <c r="B1246">
        <v>99130</v>
      </c>
      <c r="C1246"/>
      <c r="D1246"/>
      <c r="E1246"/>
      <c r="F1246"/>
      <c r="G1246"/>
      <c r="H1246"/>
      <c r="I1246"/>
    </row>
    <row r="1247" spans="1:9" x14ac:dyDescent="0.2">
      <c r="A1247" t="s">
        <v>1161</v>
      </c>
      <c r="B1247">
        <v>80270</v>
      </c>
      <c r="C1247"/>
      <c r="D1247"/>
      <c r="E1247"/>
      <c r="F1247"/>
      <c r="G1247"/>
      <c r="H1247"/>
      <c r="I1247"/>
    </row>
    <row r="1248" spans="1:9" x14ac:dyDescent="0.2">
      <c r="A1248" t="s">
        <v>1162</v>
      </c>
      <c r="B1248">
        <v>75440</v>
      </c>
      <c r="C1248"/>
      <c r="D1248"/>
      <c r="E1248"/>
      <c r="F1248"/>
      <c r="G1248"/>
      <c r="H1248"/>
      <c r="I1248"/>
    </row>
    <row r="1249" spans="1:9" x14ac:dyDescent="0.2">
      <c r="A1249" t="s">
        <v>1163</v>
      </c>
      <c r="B1249">
        <v>110860</v>
      </c>
      <c r="C1249"/>
      <c r="D1249"/>
      <c r="E1249"/>
      <c r="F1249"/>
      <c r="G1249"/>
      <c r="H1249"/>
      <c r="I1249"/>
    </row>
    <row r="1250" spans="1:9" x14ac:dyDescent="0.2">
      <c r="A1250" t="s">
        <v>1164</v>
      </c>
      <c r="B1250">
        <v>82800</v>
      </c>
      <c r="C1250"/>
      <c r="D1250"/>
      <c r="E1250"/>
      <c r="F1250"/>
      <c r="G1250"/>
      <c r="H1250"/>
      <c r="I1250"/>
    </row>
    <row r="1251" spans="1:9" x14ac:dyDescent="0.2">
      <c r="A1251" t="s">
        <v>1165</v>
      </c>
      <c r="B1251">
        <v>75440</v>
      </c>
      <c r="C1251"/>
      <c r="D1251"/>
      <c r="E1251"/>
      <c r="F1251"/>
      <c r="G1251"/>
      <c r="H1251"/>
      <c r="I1251"/>
    </row>
    <row r="1252" spans="1:9" x14ac:dyDescent="0.2">
      <c r="A1252" t="s">
        <v>1166</v>
      </c>
      <c r="B1252">
        <v>120520</v>
      </c>
      <c r="C1252"/>
      <c r="D1252"/>
      <c r="E1252"/>
      <c r="F1252"/>
      <c r="G1252"/>
      <c r="H1252"/>
      <c r="I1252"/>
    </row>
    <row r="1253" spans="1:9" x14ac:dyDescent="0.2">
      <c r="A1253" t="s">
        <v>1167</v>
      </c>
      <c r="B1253">
        <v>75440</v>
      </c>
      <c r="C1253"/>
      <c r="D1253"/>
      <c r="E1253"/>
      <c r="F1253"/>
      <c r="G1253"/>
      <c r="H1253"/>
      <c r="I1253"/>
    </row>
    <row r="1254" spans="1:9" x14ac:dyDescent="0.2">
      <c r="A1254" t="s">
        <v>1168</v>
      </c>
      <c r="B1254">
        <v>75440</v>
      </c>
      <c r="C1254"/>
      <c r="D1254"/>
      <c r="E1254"/>
      <c r="F1254"/>
      <c r="G1254"/>
      <c r="H1254"/>
      <c r="I1254"/>
    </row>
    <row r="1255" spans="1:9" x14ac:dyDescent="0.2">
      <c r="A1255" t="s">
        <v>1169</v>
      </c>
      <c r="B1255">
        <v>81190</v>
      </c>
      <c r="C1255"/>
      <c r="D1255"/>
      <c r="E1255"/>
      <c r="F1255"/>
      <c r="G1255"/>
      <c r="H1255"/>
      <c r="I1255"/>
    </row>
    <row r="1256" spans="1:9" x14ac:dyDescent="0.2">
      <c r="A1256" t="s">
        <v>1170</v>
      </c>
      <c r="B1256">
        <v>75440</v>
      </c>
      <c r="C1256"/>
      <c r="D1256"/>
      <c r="E1256"/>
      <c r="F1256"/>
      <c r="G1256"/>
      <c r="H1256"/>
      <c r="I1256"/>
    </row>
    <row r="1257" spans="1:9" x14ac:dyDescent="0.2">
      <c r="A1257" t="s">
        <v>1171</v>
      </c>
      <c r="B1257">
        <v>82570</v>
      </c>
      <c r="C1257"/>
      <c r="D1257"/>
      <c r="E1257"/>
      <c r="F1257"/>
      <c r="G1257"/>
      <c r="H1257"/>
      <c r="I1257"/>
    </row>
    <row r="1258" spans="1:9" x14ac:dyDescent="0.2">
      <c r="A1258" t="s">
        <v>1172</v>
      </c>
      <c r="B1258">
        <v>75440</v>
      </c>
      <c r="C1258"/>
      <c r="D1258"/>
      <c r="E1258"/>
      <c r="F1258"/>
      <c r="G1258"/>
      <c r="H1258"/>
      <c r="I1258"/>
    </row>
    <row r="1259" spans="1:9" x14ac:dyDescent="0.2">
      <c r="A1259" t="s">
        <v>1173</v>
      </c>
      <c r="B1259">
        <v>80730</v>
      </c>
      <c r="C1259"/>
      <c r="D1259"/>
      <c r="E1259"/>
      <c r="F1259"/>
      <c r="G1259"/>
      <c r="H1259"/>
      <c r="I1259"/>
    </row>
    <row r="1260" spans="1:9" x14ac:dyDescent="0.2">
      <c r="A1260" t="s">
        <v>1174</v>
      </c>
      <c r="B1260">
        <v>78430</v>
      </c>
      <c r="C1260"/>
      <c r="D1260"/>
      <c r="E1260"/>
      <c r="F1260"/>
      <c r="G1260"/>
      <c r="H1260"/>
      <c r="I1260"/>
    </row>
    <row r="1261" spans="1:9" x14ac:dyDescent="0.2">
      <c r="A1261" t="s">
        <v>1175</v>
      </c>
      <c r="B1261">
        <v>109480</v>
      </c>
      <c r="C1261"/>
      <c r="D1261"/>
      <c r="E1261"/>
      <c r="F1261"/>
      <c r="G1261"/>
      <c r="H1261"/>
      <c r="I1261"/>
    </row>
    <row r="1262" spans="1:9" x14ac:dyDescent="0.2">
      <c r="A1262" t="s">
        <v>1176</v>
      </c>
      <c r="B1262">
        <v>115575</v>
      </c>
      <c r="C1262"/>
      <c r="D1262"/>
      <c r="E1262"/>
      <c r="F1262"/>
      <c r="G1262"/>
      <c r="H1262"/>
      <c r="I1262"/>
    </row>
    <row r="1263" spans="1:9" x14ac:dyDescent="0.2">
      <c r="A1263" t="s">
        <v>1177</v>
      </c>
      <c r="B1263">
        <v>83375</v>
      </c>
      <c r="C1263"/>
      <c r="D1263"/>
      <c r="E1263"/>
      <c r="F1263"/>
      <c r="G1263"/>
      <c r="H1263"/>
      <c r="I1263"/>
    </row>
    <row r="1264" spans="1:9" x14ac:dyDescent="0.2">
      <c r="A1264" t="s">
        <v>1178</v>
      </c>
      <c r="B1264">
        <v>110860</v>
      </c>
      <c r="C1264"/>
      <c r="D1264"/>
      <c r="E1264"/>
      <c r="F1264"/>
      <c r="G1264"/>
      <c r="H1264"/>
      <c r="I1264"/>
    </row>
    <row r="1265" spans="1:11" x14ac:dyDescent="0.2">
      <c r="A1265" t="s">
        <v>1179</v>
      </c>
      <c r="B1265">
        <v>81190</v>
      </c>
      <c r="C1265"/>
      <c r="D1265"/>
      <c r="E1265"/>
      <c r="F1265"/>
      <c r="G1265"/>
      <c r="H1265"/>
      <c r="I1265"/>
    </row>
    <row r="1266" spans="1:11" x14ac:dyDescent="0.2">
      <c r="A1266" t="s">
        <v>1180</v>
      </c>
      <c r="B1266">
        <v>81190</v>
      </c>
      <c r="C1266"/>
      <c r="D1266"/>
      <c r="E1266"/>
      <c r="F1266"/>
      <c r="G1266"/>
      <c r="H1266"/>
      <c r="I1266"/>
    </row>
    <row r="1267" spans="1:11" x14ac:dyDescent="0.2">
      <c r="A1267" t="s">
        <v>1181</v>
      </c>
      <c r="B1267">
        <v>92345</v>
      </c>
      <c r="C1267"/>
      <c r="D1267"/>
      <c r="E1267"/>
      <c r="F1267"/>
      <c r="G1267"/>
      <c r="H1267"/>
      <c r="I1267"/>
    </row>
    <row r="1268" spans="1:11" x14ac:dyDescent="0.2">
      <c r="A1268" t="s">
        <v>1182</v>
      </c>
      <c r="B1268">
        <v>91080</v>
      </c>
      <c r="C1268"/>
      <c r="D1268"/>
      <c r="E1268"/>
      <c r="F1268"/>
      <c r="G1268"/>
      <c r="H1268"/>
      <c r="I1268"/>
    </row>
    <row r="1269" spans="1:11" x14ac:dyDescent="0.2">
      <c r="A1269" t="s">
        <v>1183</v>
      </c>
      <c r="B1269">
        <v>80845</v>
      </c>
      <c r="C1269"/>
      <c r="D1269"/>
      <c r="E1269"/>
      <c r="F1269"/>
      <c r="G1269"/>
      <c r="H1269"/>
      <c r="I1269"/>
    </row>
    <row r="1270" spans="1:11" x14ac:dyDescent="0.2">
      <c r="A1270" t="s">
        <v>1184</v>
      </c>
      <c r="B1270">
        <v>98210</v>
      </c>
      <c r="C1270"/>
      <c r="D1270"/>
      <c r="E1270"/>
      <c r="F1270"/>
      <c r="G1270"/>
      <c r="H1270"/>
      <c r="I1270"/>
    </row>
    <row r="1271" spans="1:11" x14ac:dyDescent="0.2">
      <c r="A1271" t="s">
        <v>1185</v>
      </c>
      <c r="B1271">
        <v>95450</v>
      </c>
      <c r="C1271"/>
      <c r="D1271"/>
      <c r="E1271"/>
      <c r="F1271"/>
      <c r="G1271"/>
      <c r="H1271"/>
      <c r="I1271"/>
    </row>
    <row r="1272" spans="1:11" x14ac:dyDescent="0.2">
      <c r="A1272" t="s">
        <v>1186</v>
      </c>
      <c r="B1272">
        <v>75440</v>
      </c>
      <c r="C1272"/>
      <c r="D1272"/>
      <c r="E1272"/>
      <c r="F1272"/>
      <c r="G1272"/>
      <c r="H1272"/>
      <c r="I1272"/>
    </row>
    <row r="1273" spans="1:11" x14ac:dyDescent="0.2">
      <c r="A1273" t="s">
        <v>1187</v>
      </c>
      <c r="B1273">
        <v>77855</v>
      </c>
      <c r="C1273"/>
      <c r="D1273"/>
      <c r="E1273"/>
      <c r="F1273"/>
      <c r="G1273"/>
      <c r="H1273"/>
      <c r="I1273"/>
    </row>
    <row r="1274" spans="1:11" x14ac:dyDescent="0.2">
      <c r="A1274" t="s">
        <v>1188</v>
      </c>
      <c r="B1274">
        <v>75440</v>
      </c>
      <c r="C1274"/>
      <c r="D1274"/>
      <c r="E1274"/>
      <c r="F1274"/>
      <c r="G1274"/>
      <c r="H1274"/>
      <c r="I1274"/>
    </row>
    <row r="1275" spans="1:11" x14ac:dyDescent="0.2">
      <c r="A1275" t="s">
        <v>1189</v>
      </c>
      <c r="B1275">
        <v>75440</v>
      </c>
      <c r="C1275"/>
      <c r="D1275"/>
      <c r="E1275"/>
      <c r="F1275"/>
      <c r="G1275"/>
      <c r="H1275"/>
      <c r="I1275"/>
      <c r="K1275" s="72"/>
    </row>
    <row r="1276" spans="1:11" x14ac:dyDescent="0.2">
      <c r="A1276" t="s">
        <v>1190</v>
      </c>
      <c r="B1276">
        <v>109480</v>
      </c>
      <c r="C1276"/>
      <c r="D1276"/>
      <c r="E1276"/>
      <c r="F1276"/>
      <c r="G1276"/>
      <c r="H1276"/>
      <c r="I1276"/>
    </row>
    <row r="1277" spans="1:11" x14ac:dyDescent="0.2">
      <c r="A1277" t="s">
        <v>1191</v>
      </c>
      <c r="B1277">
        <v>75095</v>
      </c>
      <c r="C1277"/>
      <c r="D1277"/>
      <c r="E1277"/>
      <c r="F1277"/>
      <c r="G1277"/>
      <c r="H1277"/>
      <c r="I1277"/>
    </row>
    <row r="1278" spans="1:11" x14ac:dyDescent="0.2">
      <c r="A1278" t="s">
        <v>1192</v>
      </c>
      <c r="B1278">
        <v>75440</v>
      </c>
      <c r="C1278"/>
      <c r="D1278"/>
      <c r="E1278"/>
      <c r="F1278"/>
      <c r="G1278"/>
      <c r="H1278"/>
      <c r="I1278"/>
    </row>
    <row r="1279" spans="1:11" x14ac:dyDescent="0.2">
      <c r="A1279" t="s">
        <v>1193</v>
      </c>
      <c r="B1279">
        <v>100510</v>
      </c>
      <c r="C1279"/>
      <c r="D1279"/>
      <c r="E1279"/>
      <c r="F1279"/>
      <c r="G1279"/>
      <c r="H1279"/>
      <c r="I1279"/>
    </row>
    <row r="1280" spans="1:11" x14ac:dyDescent="0.2">
      <c r="A1280" t="s">
        <v>1194</v>
      </c>
      <c r="B1280">
        <v>84870</v>
      </c>
      <c r="C1280"/>
      <c r="D1280"/>
      <c r="E1280"/>
      <c r="F1280"/>
      <c r="G1280"/>
      <c r="H1280"/>
      <c r="I1280"/>
    </row>
    <row r="1281" spans="1:9" x14ac:dyDescent="0.2">
      <c r="A1281" t="s">
        <v>1195</v>
      </c>
      <c r="B1281">
        <v>68310</v>
      </c>
      <c r="C1281"/>
      <c r="D1281"/>
      <c r="E1281"/>
      <c r="F1281"/>
      <c r="G1281"/>
      <c r="H1281"/>
      <c r="I1281"/>
    </row>
    <row r="1282" spans="1:9" x14ac:dyDescent="0.2">
      <c r="A1282" t="s">
        <v>1196</v>
      </c>
      <c r="B1282">
        <v>96945</v>
      </c>
      <c r="C1282"/>
      <c r="D1282"/>
      <c r="E1282"/>
      <c r="F1282"/>
      <c r="G1282"/>
      <c r="H1282"/>
      <c r="I1282"/>
    </row>
    <row r="1283" spans="1:9" x14ac:dyDescent="0.2">
      <c r="A1283" t="s">
        <v>1197</v>
      </c>
      <c r="B1283">
        <v>68310</v>
      </c>
      <c r="C1283"/>
      <c r="D1283"/>
      <c r="E1283"/>
      <c r="F1283"/>
      <c r="G1283"/>
      <c r="H1283"/>
      <c r="I1283"/>
    </row>
    <row r="1284" spans="1:9" x14ac:dyDescent="0.2">
      <c r="A1284" t="s">
        <v>1198</v>
      </c>
      <c r="B1284">
        <v>86480</v>
      </c>
      <c r="C1284"/>
      <c r="D1284"/>
      <c r="E1284"/>
      <c r="F1284"/>
      <c r="G1284"/>
      <c r="H1284"/>
      <c r="I1284"/>
    </row>
    <row r="1285" spans="1:9" x14ac:dyDescent="0.2">
      <c r="A1285" t="s">
        <v>1199</v>
      </c>
      <c r="B1285">
        <v>86480</v>
      </c>
      <c r="C1285"/>
      <c r="D1285"/>
      <c r="E1285"/>
      <c r="F1285"/>
      <c r="G1285"/>
      <c r="H1285"/>
      <c r="I1285"/>
    </row>
    <row r="1286" spans="1:9" x14ac:dyDescent="0.2">
      <c r="A1286" t="s">
        <v>1200</v>
      </c>
      <c r="B1286">
        <v>90850</v>
      </c>
      <c r="C1286"/>
      <c r="D1286"/>
      <c r="E1286"/>
      <c r="F1286"/>
      <c r="G1286"/>
      <c r="H1286"/>
      <c r="I1286"/>
    </row>
    <row r="1287" spans="1:9" x14ac:dyDescent="0.2">
      <c r="A1287" t="s">
        <v>1201</v>
      </c>
      <c r="B1287">
        <v>72450</v>
      </c>
      <c r="C1287"/>
      <c r="D1287"/>
      <c r="E1287"/>
      <c r="F1287"/>
      <c r="G1287"/>
      <c r="H1287"/>
      <c r="I1287"/>
    </row>
    <row r="1288" spans="1:9" x14ac:dyDescent="0.2">
      <c r="A1288" t="s">
        <v>1202</v>
      </c>
      <c r="B1288">
        <v>90850</v>
      </c>
      <c r="C1288"/>
      <c r="D1288"/>
      <c r="E1288"/>
      <c r="F1288"/>
      <c r="G1288"/>
      <c r="H1288"/>
      <c r="I1288"/>
    </row>
    <row r="1289" spans="1:9" x14ac:dyDescent="0.2">
      <c r="A1289" t="s">
        <v>1203</v>
      </c>
      <c r="B1289">
        <v>77855</v>
      </c>
      <c r="C1289"/>
      <c r="D1289"/>
      <c r="E1289"/>
      <c r="F1289"/>
      <c r="G1289"/>
      <c r="H1289"/>
      <c r="I1289"/>
    </row>
    <row r="1290" spans="1:9" x14ac:dyDescent="0.2">
      <c r="A1290" t="s">
        <v>1204</v>
      </c>
      <c r="B1290">
        <v>68310</v>
      </c>
      <c r="C1290"/>
      <c r="D1290"/>
      <c r="E1290"/>
      <c r="F1290"/>
      <c r="G1290"/>
      <c r="H1290"/>
      <c r="I1290"/>
    </row>
    <row r="1291" spans="1:9" x14ac:dyDescent="0.2">
      <c r="A1291" t="s">
        <v>1205</v>
      </c>
      <c r="B1291">
        <v>68310</v>
      </c>
      <c r="C1291"/>
      <c r="D1291"/>
      <c r="E1291"/>
      <c r="F1291"/>
      <c r="G1291"/>
      <c r="H1291"/>
      <c r="I1291"/>
    </row>
    <row r="1292" spans="1:9" x14ac:dyDescent="0.2">
      <c r="A1292" t="s">
        <v>1206</v>
      </c>
      <c r="B1292">
        <v>86480</v>
      </c>
      <c r="C1292"/>
      <c r="D1292"/>
      <c r="E1292"/>
      <c r="F1292"/>
      <c r="G1292"/>
      <c r="H1292"/>
      <c r="I1292"/>
    </row>
    <row r="1293" spans="1:9" x14ac:dyDescent="0.2">
      <c r="A1293" t="s">
        <v>1207</v>
      </c>
      <c r="B1293">
        <v>100510</v>
      </c>
      <c r="C1293"/>
      <c r="D1293"/>
      <c r="E1293"/>
      <c r="F1293"/>
      <c r="G1293"/>
      <c r="H1293"/>
      <c r="I1293"/>
    </row>
    <row r="1294" spans="1:9" x14ac:dyDescent="0.2">
      <c r="A1294" t="s">
        <v>1208</v>
      </c>
      <c r="B1294">
        <v>68310</v>
      </c>
      <c r="C1294"/>
      <c r="D1294"/>
      <c r="E1294"/>
      <c r="F1294"/>
      <c r="G1294"/>
      <c r="H1294"/>
      <c r="I1294"/>
    </row>
    <row r="1295" spans="1:9" x14ac:dyDescent="0.2">
      <c r="A1295" t="s">
        <v>1209</v>
      </c>
      <c r="B1295">
        <v>100510</v>
      </c>
      <c r="C1295"/>
      <c r="D1295"/>
      <c r="E1295"/>
      <c r="F1295"/>
      <c r="G1295"/>
      <c r="H1295"/>
      <c r="I1295"/>
    </row>
    <row r="1296" spans="1:9" x14ac:dyDescent="0.2">
      <c r="A1296" t="s">
        <v>1210</v>
      </c>
      <c r="B1296">
        <v>68310</v>
      </c>
      <c r="C1296"/>
      <c r="D1296"/>
      <c r="E1296"/>
      <c r="F1296"/>
      <c r="G1296"/>
      <c r="H1296"/>
      <c r="I1296"/>
    </row>
    <row r="1297" spans="1:9" x14ac:dyDescent="0.2">
      <c r="A1297" t="s">
        <v>1211</v>
      </c>
      <c r="B1297">
        <v>68310</v>
      </c>
      <c r="C1297"/>
      <c r="D1297"/>
      <c r="E1297"/>
      <c r="F1297"/>
      <c r="G1297"/>
      <c r="H1297"/>
      <c r="I1297"/>
    </row>
    <row r="1298" spans="1:9" x14ac:dyDescent="0.2">
      <c r="A1298" t="s">
        <v>1212</v>
      </c>
      <c r="B1298">
        <v>79350</v>
      </c>
      <c r="C1298"/>
      <c r="D1298"/>
      <c r="E1298"/>
      <c r="F1298"/>
      <c r="G1298"/>
      <c r="H1298"/>
      <c r="I1298"/>
    </row>
    <row r="1299" spans="1:9" x14ac:dyDescent="0.2">
      <c r="A1299" t="s">
        <v>1213</v>
      </c>
      <c r="B1299">
        <v>71415</v>
      </c>
      <c r="C1299"/>
      <c r="D1299"/>
      <c r="E1299"/>
      <c r="F1299"/>
      <c r="G1299"/>
      <c r="H1299"/>
      <c r="I1299"/>
    </row>
    <row r="1300" spans="1:9" x14ac:dyDescent="0.2">
      <c r="A1300" t="s">
        <v>1214</v>
      </c>
      <c r="B1300">
        <v>84640</v>
      </c>
      <c r="C1300"/>
      <c r="D1300"/>
      <c r="E1300"/>
      <c r="F1300"/>
      <c r="G1300"/>
      <c r="H1300"/>
      <c r="I1300"/>
    </row>
    <row r="1301" spans="1:9" x14ac:dyDescent="0.2">
      <c r="A1301" t="s">
        <v>1215</v>
      </c>
      <c r="B1301">
        <v>68310</v>
      </c>
      <c r="C1301"/>
      <c r="D1301"/>
      <c r="E1301"/>
      <c r="F1301"/>
      <c r="G1301"/>
      <c r="H1301"/>
      <c r="I1301"/>
    </row>
    <row r="1302" spans="1:9" x14ac:dyDescent="0.2">
      <c r="A1302" t="s">
        <v>1216</v>
      </c>
      <c r="B1302">
        <v>99820</v>
      </c>
      <c r="C1302"/>
      <c r="D1302"/>
      <c r="E1302"/>
      <c r="F1302"/>
      <c r="G1302"/>
      <c r="H1302"/>
      <c r="I1302"/>
    </row>
    <row r="1303" spans="1:9" x14ac:dyDescent="0.2">
      <c r="A1303" t="s">
        <v>1217</v>
      </c>
      <c r="B1303">
        <v>85100</v>
      </c>
      <c r="C1303"/>
      <c r="D1303"/>
      <c r="E1303"/>
      <c r="F1303"/>
      <c r="G1303"/>
      <c r="H1303"/>
      <c r="I1303"/>
    </row>
    <row r="1304" spans="1:9" x14ac:dyDescent="0.2">
      <c r="A1304" t="s">
        <v>1218</v>
      </c>
      <c r="B1304">
        <v>97750</v>
      </c>
      <c r="C1304"/>
      <c r="D1304"/>
      <c r="E1304"/>
      <c r="F1304"/>
      <c r="G1304"/>
      <c r="H1304"/>
      <c r="I1304"/>
    </row>
    <row r="1305" spans="1:9" x14ac:dyDescent="0.2">
      <c r="A1305" t="s">
        <v>1219</v>
      </c>
      <c r="B1305">
        <v>91540</v>
      </c>
      <c r="C1305"/>
      <c r="D1305"/>
      <c r="E1305"/>
      <c r="F1305"/>
      <c r="G1305"/>
      <c r="H1305"/>
      <c r="I1305"/>
    </row>
    <row r="1306" spans="1:9" x14ac:dyDescent="0.2">
      <c r="A1306" t="s">
        <v>1220</v>
      </c>
      <c r="B1306">
        <v>76015</v>
      </c>
      <c r="C1306"/>
      <c r="D1306"/>
      <c r="E1306"/>
      <c r="F1306"/>
      <c r="G1306"/>
      <c r="H1306"/>
      <c r="I1306"/>
    </row>
    <row r="1307" spans="1:9" x14ac:dyDescent="0.2">
      <c r="A1307" t="s">
        <v>1221</v>
      </c>
      <c r="B1307">
        <v>71530</v>
      </c>
      <c r="C1307"/>
      <c r="D1307"/>
      <c r="E1307"/>
      <c r="F1307"/>
      <c r="G1307"/>
      <c r="H1307"/>
      <c r="I1307"/>
    </row>
    <row r="1308" spans="1:9" x14ac:dyDescent="0.2">
      <c r="A1308" t="s">
        <v>1222</v>
      </c>
      <c r="B1308">
        <v>100510</v>
      </c>
      <c r="C1308"/>
      <c r="D1308"/>
      <c r="E1308"/>
      <c r="F1308"/>
      <c r="G1308"/>
      <c r="H1308"/>
      <c r="I1308"/>
    </row>
    <row r="1309" spans="1:9" x14ac:dyDescent="0.2">
      <c r="A1309" t="s">
        <v>1223</v>
      </c>
      <c r="B1309">
        <v>68310</v>
      </c>
      <c r="C1309"/>
      <c r="D1309"/>
      <c r="E1309"/>
      <c r="F1309"/>
      <c r="G1309"/>
      <c r="H1309"/>
      <c r="I1309"/>
    </row>
    <row r="1310" spans="1:9" x14ac:dyDescent="0.2">
      <c r="A1310" t="s">
        <v>1224</v>
      </c>
      <c r="B1310">
        <v>68310</v>
      </c>
      <c r="C1310"/>
      <c r="D1310"/>
      <c r="E1310"/>
      <c r="F1310"/>
      <c r="G1310"/>
      <c r="H1310"/>
      <c r="I1310"/>
    </row>
    <row r="1311" spans="1:9" x14ac:dyDescent="0.2">
      <c r="A1311" t="s">
        <v>1225</v>
      </c>
      <c r="B1311">
        <v>73830</v>
      </c>
      <c r="C1311"/>
      <c r="D1311"/>
      <c r="E1311"/>
      <c r="F1311"/>
      <c r="G1311"/>
      <c r="H1311"/>
      <c r="I1311"/>
    </row>
    <row r="1312" spans="1:9" x14ac:dyDescent="0.2">
      <c r="A1312" t="s">
        <v>1226</v>
      </c>
      <c r="B1312">
        <v>99820</v>
      </c>
      <c r="C1312"/>
      <c r="D1312"/>
      <c r="E1312"/>
      <c r="F1312"/>
      <c r="G1312"/>
      <c r="H1312"/>
      <c r="I1312"/>
    </row>
    <row r="1313" spans="1:9" x14ac:dyDescent="0.2">
      <c r="A1313" t="s">
        <v>1227</v>
      </c>
      <c r="B1313">
        <v>75210</v>
      </c>
      <c r="C1313"/>
      <c r="D1313"/>
      <c r="E1313"/>
      <c r="F1313"/>
      <c r="G1313"/>
      <c r="H1313"/>
      <c r="I1313"/>
    </row>
    <row r="1314" spans="1:9" x14ac:dyDescent="0.2">
      <c r="A1314" t="s">
        <v>1228</v>
      </c>
      <c r="B1314">
        <v>99820</v>
      </c>
      <c r="C1314"/>
      <c r="D1314"/>
      <c r="E1314"/>
      <c r="F1314"/>
      <c r="G1314"/>
      <c r="H1314"/>
      <c r="I1314"/>
    </row>
    <row r="1315" spans="1:9" x14ac:dyDescent="0.2">
      <c r="A1315" t="s">
        <v>1229</v>
      </c>
      <c r="B1315">
        <v>100510</v>
      </c>
      <c r="C1315"/>
      <c r="D1315"/>
      <c r="E1315"/>
      <c r="F1315"/>
      <c r="G1315"/>
      <c r="H1315"/>
      <c r="I1315"/>
    </row>
    <row r="1316" spans="1:9" x14ac:dyDescent="0.2">
      <c r="A1316" t="s">
        <v>1230</v>
      </c>
      <c r="B1316">
        <v>79350</v>
      </c>
      <c r="C1316"/>
      <c r="D1316"/>
      <c r="E1316"/>
      <c r="F1316"/>
      <c r="G1316"/>
      <c r="H1316"/>
      <c r="I1316"/>
    </row>
    <row r="1317" spans="1:9" x14ac:dyDescent="0.2">
      <c r="A1317" t="s">
        <v>1231</v>
      </c>
      <c r="B1317">
        <v>69460</v>
      </c>
      <c r="C1317"/>
      <c r="D1317"/>
      <c r="E1317"/>
      <c r="F1317"/>
      <c r="G1317"/>
      <c r="H1317"/>
      <c r="I1317"/>
    </row>
    <row r="1318" spans="1:9" x14ac:dyDescent="0.2">
      <c r="A1318" t="s">
        <v>1232</v>
      </c>
      <c r="B1318">
        <v>68655</v>
      </c>
      <c r="C1318"/>
      <c r="D1318"/>
      <c r="E1318"/>
      <c r="F1318"/>
      <c r="G1318"/>
      <c r="H1318"/>
      <c r="I1318"/>
    </row>
    <row r="1319" spans="1:9" x14ac:dyDescent="0.2">
      <c r="A1319" t="s">
        <v>1233</v>
      </c>
      <c r="B1319">
        <v>70610</v>
      </c>
      <c r="C1319"/>
      <c r="D1319"/>
      <c r="E1319"/>
      <c r="F1319"/>
      <c r="G1319"/>
      <c r="H1319"/>
      <c r="I1319"/>
    </row>
    <row r="1320" spans="1:9" x14ac:dyDescent="0.2">
      <c r="A1320" t="s">
        <v>1234</v>
      </c>
      <c r="B1320">
        <v>99820</v>
      </c>
      <c r="C1320"/>
      <c r="D1320"/>
      <c r="E1320"/>
      <c r="F1320"/>
      <c r="G1320"/>
      <c r="H1320"/>
      <c r="I1320"/>
    </row>
    <row r="1321" spans="1:9" x14ac:dyDescent="0.2">
      <c r="A1321" t="s">
        <v>1235</v>
      </c>
      <c r="B1321">
        <v>99820</v>
      </c>
      <c r="C1321"/>
      <c r="D1321"/>
      <c r="E1321"/>
      <c r="F1321"/>
      <c r="G1321"/>
      <c r="H1321"/>
      <c r="I1321"/>
    </row>
    <row r="1322" spans="1:9" x14ac:dyDescent="0.2">
      <c r="A1322" t="s">
        <v>1236</v>
      </c>
      <c r="B1322">
        <v>100510</v>
      </c>
      <c r="C1322"/>
      <c r="D1322"/>
      <c r="E1322"/>
      <c r="F1322"/>
      <c r="G1322"/>
      <c r="H1322"/>
      <c r="I1322"/>
    </row>
    <row r="1323" spans="1:9" x14ac:dyDescent="0.2">
      <c r="A1323" t="s">
        <v>1237</v>
      </c>
      <c r="B1323">
        <v>97405</v>
      </c>
      <c r="C1323"/>
      <c r="D1323"/>
      <c r="E1323"/>
      <c r="F1323"/>
      <c r="G1323"/>
      <c r="H1323"/>
      <c r="I1323"/>
    </row>
    <row r="1324" spans="1:9" x14ac:dyDescent="0.2">
      <c r="A1324" t="s">
        <v>1238</v>
      </c>
      <c r="B1324">
        <v>99820</v>
      </c>
      <c r="C1324"/>
      <c r="D1324"/>
      <c r="E1324"/>
      <c r="F1324"/>
      <c r="G1324"/>
      <c r="H1324"/>
      <c r="I1324"/>
    </row>
    <row r="1325" spans="1:9" x14ac:dyDescent="0.2">
      <c r="A1325" t="s">
        <v>1239</v>
      </c>
      <c r="B1325">
        <v>68310</v>
      </c>
      <c r="C1325"/>
      <c r="D1325"/>
      <c r="E1325"/>
      <c r="F1325"/>
      <c r="G1325"/>
      <c r="H1325"/>
      <c r="I1325"/>
    </row>
    <row r="1326" spans="1:9" x14ac:dyDescent="0.2">
      <c r="A1326" t="s">
        <v>1240</v>
      </c>
      <c r="B1326">
        <v>97750</v>
      </c>
      <c r="C1326"/>
      <c r="D1326"/>
      <c r="E1326"/>
      <c r="F1326"/>
      <c r="G1326"/>
      <c r="H1326"/>
      <c r="I1326"/>
    </row>
    <row r="1327" spans="1:9" x14ac:dyDescent="0.2">
      <c r="A1327" t="s">
        <v>1241</v>
      </c>
      <c r="B1327">
        <v>75670</v>
      </c>
      <c r="C1327"/>
      <c r="D1327"/>
      <c r="E1327"/>
      <c r="F1327"/>
      <c r="G1327"/>
      <c r="H1327"/>
      <c r="I1327"/>
    </row>
    <row r="1328" spans="1:9" x14ac:dyDescent="0.2">
      <c r="A1328" t="s">
        <v>1242</v>
      </c>
      <c r="B1328">
        <v>99820</v>
      </c>
      <c r="C1328"/>
      <c r="D1328"/>
      <c r="E1328"/>
      <c r="F1328"/>
      <c r="G1328"/>
      <c r="H1328"/>
      <c r="I1328"/>
    </row>
    <row r="1329" spans="1:9" x14ac:dyDescent="0.2">
      <c r="A1329" t="s">
        <v>1243</v>
      </c>
      <c r="B1329">
        <v>87745</v>
      </c>
      <c r="C1329"/>
      <c r="D1329"/>
      <c r="E1329"/>
      <c r="F1329"/>
      <c r="G1329"/>
      <c r="H1329"/>
      <c r="I1329"/>
    </row>
    <row r="1330" spans="1:9" x14ac:dyDescent="0.2">
      <c r="A1330" t="s">
        <v>1244</v>
      </c>
      <c r="B1330">
        <v>68310</v>
      </c>
      <c r="C1330"/>
      <c r="D1330"/>
      <c r="E1330"/>
      <c r="F1330"/>
      <c r="G1330"/>
      <c r="H1330"/>
      <c r="I1330"/>
    </row>
    <row r="1331" spans="1:9" x14ac:dyDescent="0.2">
      <c r="A1331" t="s">
        <v>1245</v>
      </c>
      <c r="B1331">
        <v>91540</v>
      </c>
      <c r="C1331"/>
      <c r="D1331"/>
      <c r="E1331"/>
      <c r="F1331"/>
      <c r="G1331"/>
      <c r="H1331"/>
      <c r="I1331"/>
    </row>
    <row r="1332" spans="1:9" x14ac:dyDescent="0.2">
      <c r="A1332" t="s">
        <v>1246</v>
      </c>
      <c r="B1332">
        <v>75210</v>
      </c>
      <c r="C1332"/>
      <c r="D1332"/>
      <c r="E1332"/>
      <c r="F1332"/>
      <c r="G1332"/>
      <c r="H1332"/>
      <c r="I1332"/>
    </row>
    <row r="1333" spans="1:9" x14ac:dyDescent="0.2">
      <c r="A1333" t="s">
        <v>1247</v>
      </c>
      <c r="B1333">
        <v>85790</v>
      </c>
      <c r="C1333"/>
      <c r="D1333"/>
      <c r="E1333"/>
      <c r="F1333"/>
      <c r="G1333"/>
      <c r="H1333"/>
      <c r="I1333"/>
    </row>
    <row r="1334" spans="1:9" x14ac:dyDescent="0.2">
      <c r="A1334" t="s">
        <v>1248</v>
      </c>
      <c r="B1334">
        <v>79810</v>
      </c>
      <c r="C1334"/>
      <c r="D1334"/>
      <c r="E1334"/>
      <c r="F1334"/>
      <c r="G1334"/>
      <c r="H1334"/>
      <c r="I1334"/>
    </row>
    <row r="1335" spans="1:9" x14ac:dyDescent="0.2">
      <c r="A1335" t="s">
        <v>1249</v>
      </c>
      <c r="B1335">
        <v>68310</v>
      </c>
      <c r="C1335"/>
      <c r="D1335"/>
      <c r="E1335"/>
      <c r="F1335"/>
      <c r="G1335"/>
      <c r="H1335"/>
      <c r="I1335"/>
    </row>
    <row r="1336" spans="1:9" x14ac:dyDescent="0.2">
      <c r="A1336" t="s">
        <v>1250</v>
      </c>
      <c r="B1336">
        <v>68310</v>
      </c>
      <c r="C1336"/>
      <c r="D1336"/>
      <c r="E1336"/>
      <c r="F1336"/>
      <c r="G1336"/>
      <c r="H1336"/>
      <c r="I1336"/>
    </row>
    <row r="1337" spans="1:9" x14ac:dyDescent="0.2">
      <c r="A1337" t="s">
        <v>1251</v>
      </c>
      <c r="B1337">
        <v>100510</v>
      </c>
      <c r="C1337"/>
      <c r="D1337"/>
      <c r="E1337"/>
      <c r="F1337"/>
      <c r="G1337"/>
      <c r="H1337"/>
      <c r="I1337"/>
    </row>
    <row r="1338" spans="1:9" x14ac:dyDescent="0.2">
      <c r="A1338" t="s">
        <v>1252</v>
      </c>
      <c r="B1338">
        <v>74865</v>
      </c>
      <c r="C1338"/>
      <c r="D1338"/>
      <c r="E1338"/>
      <c r="F1338"/>
      <c r="G1338"/>
      <c r="H1338"/>
      <c r="I1338"/>
    </row>
    <row r="1339" spans="1:9" x14ac:dyDescent="0.2">
      <c r="A1339" t="s">
        <v>1253</v>
      </c>
      <c r="B1339">
        <v>100510</v>
      </c>
      <c r="C1339"/>
      <c r="D1339"/>
      <c r="E1339"/>
      <c r="F1339"/>
      <c r="G1339"/>
      <c r="H1339"/>
      <c r="I1339"/>
    </row>
    <row r="1340" spans="1:9" x14ac:dyDescent="0.2">
      <c r="A1340" t="s">
        <v>1254</v>
      </c>
      <c r="B1340">
        <v>70265</v>
      </c>
      <c r="C1340"/>
      <c r="D1340"/>
      <c r="E1340"/>
      <c r="F1340"/>
      <c r="G1340"/>
      <c r="H1340"/>
      <c r="I1340"/>
    </row>
    <row r="1341" spans="1:9" x14ac:dyDescent="0.2">
      <c r="A1341" t="s">
        <v>1255</v>
      </c>
      <c r="B1341">
        <v>94760</v>
      </c>
      <c r="C1341"/>
      <c r="D1341"/>
      <c r="E1341"/>
      <c r="F1341"/>
      <c r="G1341"/>
      <c r="H1341"/>
      <c r="I1341"/>
    </row>
    <row r="1342" spans="1:9" x14ac:dyDescent="0.2">
      <c r="A1342" t="s">
        <v>1255</v>
      </c>
      <c r="B1342">
        <v>94760</v>
      </c>
      <c r="C1342"/>
      <c r="D1342"/>
      <c r="E1342"/>
      <c r="F1342"/>
      <c r="G1342"/>
      <c r="H1342"/>
      <c r="I1342"/>
    </row>
    <row r="1343" spans="1:9" x14ac:dyDescent="0.2">
      <c r="A1343" t="s">
        <v>1255</v>
      </c>
      <c r="B1343">
        <v>94760</v>
      </c>
      <c r="C1343"/>
      <c r="D1343"/>
      <c r="E1343"/>
      <c r="F1343"/>
      <c r="G1343"/>
      <c r="H1343"/>
      <c r="I1343"/>
    </row>
    <row r="1344" spans="1:9" x14ac:dyDescent="0.2">
      <c r="A1344" t="s">
        <v>1255</v>
      </c>
      <c r="B1344">
        <v>94760</v>
      </c>
      <c r="C1344"/>
      <c r="D1344"/>
      <c r="E1344"/>
      <c r="F1344"/>
      <c r="G1344"/>
      <c r="H1344"/>
      <c r="I1344"/>
    </row>
    <row r="1345" spans="1:9" x14ac:dyDescent="0.2">
      <c r="A1345" t="s">
        <v>1255</v>
      </c>
      <c r="B1345">
        <v>94760</v>
      </c>
      <c r="C1345"/>
      <c r="D1345"/>
      <c r="E1345"/>
      <c r="F1345"/>
      <c r="G1345"/>
      <c r="H1345"/>
      <c r="I1345"/>
    </row>
    <row r="1346" spans="1:9" x14ac:dyDescent="0.2">
      <c r="A1346" t="s">
        <v>1255</v>
      </c>
      <c r="B1346">
        <v>94760</v>
      </c>
      <c r="C1346"/>
      <c r="D1346"/>
      <c r="E1346"/>
      <c r="F1346"/>
      <c r="G1346"/>
      <c r="H1346"/>
      <c r="I1346"/>
    </row>
    <row r="1347" spans="1:9" x14ac:dyDescent="0.2">
      <c r="A1347" t="s">
        <v>1255</v>
      </c>
      <c r="B1347">
        <v>94760</v>
      </c>
      <c r="C1347"/>
      <c r="D1347"/>
      <c r="E1347"/>
      <c r="F1347"/>
      <c r="G1347"/>
      <c r="H1347"/>
      <c r="I1347"/>
    </row>
    <row r="1348" spans="1:9" x14ac:dyDescent="0.2">
      <c r="A1348" t="s">
        <v>1255</v>
      </c>
      <c r="B1348">
        <v>94760</v>
      </c>
      <c r="C1348"/>
      <c r="D1348"/>
      <c r="E1348"/>
      <c r="F1348"/>
      <c r="G1348"/>
      <c r="H1348"/>
      <c r="I1348"/>
    </row>
    <row r="1349" spans="1:9" x14ac:dyDescent="0.2">
      <c r="A1349" t="s">
        <v>1255</v>
      </c>
      <c r="B1349">
        <v>94760</v>
      </c>
      <c r="C1349"/>
      <c r="D1349"/>
      <c r="E1349"/>
      <c r="F1349"/>
      <c r="G1349"/>
      <c r="H1349"/>
      <c r="I1349"/>
    </row>
    <row r="1350" spans="1:9" x14ac:dyDescent="0.2">
      <c r="A1350" t="s">
        <v>1255</v>
      </c>
      <c r="B1350">
        <v>94760</v>
      </c>
      <c r="C1350"/>
      <c r="D1350"/>
      <c r="E1350"/>
      <c r="F1350"/>
      <c r="G1350"/>
      <c r="H1350"/>
      <c r="I1350"/>
    </row>
    <row r="1351" spans="1:9" x14ac:dyDescent="0.2">
      <c r="A1351" t="s">
        <v>1255</v>
      </c>
      <c r="B1351">
        <v>94760</v>
      </c>
      <c r="C1351"/>
      <c r="D1351"/>
      <c r="E1351"/>
      <c r="F1351"/>
      <c r="G1351"/>
      <c r="H1351"/>
      <c r="I1351"/>
    </row>
    <row r="1352" spans="1:9" x14ac:dyDescent="0.2">
      <c r="A1352" t="s">
        <v>1255</v>
      </c>
      <c r="B1352">
        <v>94760</v>
      </c>
      <c r="C1352"/>
      <c r="D1352"/>
      <c r="E1352"/>
      <c r="F1352"/>
      <c r="G1352"/>
      <c r="H1352"/>
      <c r="I1352"/>
    </row>
    <row r="1353" spans="1:9" x14ac:dyDescent="0.2">
      <c r="A1353" t="s">
        <v>1255</v>
      </c>
      <c r="B1353">
        <v>94760</v>
      </c>
      <c r="C1353"/>
      <c r="D1353"/>
      <c r="E1353"/>
      <c r="F1353"/>
      <c r="G1353"/>
      <c r="H1353"/>
      <c r="I1353"/>
    </row>
    <row r="1354" spans="1:9" x14ac:dyDescent="0.2">
      <c r="A1354" t="s">
        <v>1255</v>
      </c>
      <c r="B1354">
        <v>94760</v>
      </c>
      <c r="C1354"/>
      <c r="D1354"/>
      <c r="E1354"/>
      <c r="F1354"/>
      <c r="G1354"/>
      <c r="H1354"/>
      <c r="I1354"/>
    </row>
    <row r="1355" spans="1:9" x14ac:dyDescent="0.2">
      <c r="A1355" t="s">
        <v>1256</v>
      </c>
      <c r="B1355">
        <v>94760</v>
      </c>
      <c r="C1355"/>
      <c r="D1355"/>
      <c r="E1355"/>
      <c r="F1355"/>
      <c r="G1355"/>
      <c r="H1355"/>
      <c r="I1355"/>
    </row>
    <row r="1356" spans="1:9" x14ac:dyDescent="0.2">
      <c r="A1356" t="s">
        <v>1256</v>
      </c>
      <c r="B1356">
        <v>94760</v>
      </c>
      <c r="C1356"/>
      <c r="D1356"/>
      <c r="E1356"/>
      <c r="F1356"/>
      <c r="G1356"/>
      <c r="H1356"/>
      <c r="I1356"/>
    </row>
    <row r="1357" spans="1:9" x14ac:dyDescent="0.2">
      <c r="A1357" t="s">
        <v>1256</v>
      </c>
      <c r="B1357">
        <v>94760</v>
      </c>
      <c r="C1357"/>
      <c r="D1357"/>
      <c r="E1357"/>
      <c r="F1357"/>
      <c r="G1357"/>
      <c r="H1357"/>
      <c r="I1357"/>
    </row>
    <row r="1358" spans="1:9" x14ac:dyDescent="0.2">
      <c r="A1358" t="s">
        <v>1256</v>
      </c>
      <c r="B1358">
        <v>94760</v>
      </c>
      <c r="C1358"/>
      <c r="D1358"/>
      <c r="E1358"/>
      <c r="F1358"/>
      <c r="G1358"/>
      <c r="H1358"/>
      <c r="I1358"/>
    </row>
    <row r="1359" spans="1:9" x14ac:dyDescent="0.2">
      <c r="A1359" t="s">
        <v>1256</v>
      </c>
      <c r="B1359">
        <v>94760</v>
      </c>
      <c r="C1359"/>
      <c r="D1359"/>
      <c r="E1359"/>
      <c r="F1359"/>
      <c r="G1359"/>
      <c r="H1359"/>
      <c r="I1359"/>
    </row>
    <row r="1360" spans="1:9" x14ac:dyDescent="0.2">
      <c r="A1360" t="s">
        <v>1256</v>
      </c>
      <c r="B1360">
        <v>94760</v>
      </c>
      <c r="C1360"/>
      <c r="D1360"/>
      <c r="E1360"/>
      <c r="F1360"/>
      <c r="G1360"/>
      <c r="H1360"/>
      <c r="I1360"/>
    </row>
    <row r="1361" spans="1:11" x14ac:dyDescent="0.2">
      <c r="A1361" t="s">
        <v>1256</v>
      </c>
      <c r="B1361">
        <v>94760</v>
      </c>
      <c r="C1361"/>
      <c r="D1361"/>
      <c r="E1361"/>
      <c r="F1361"/>
      <c r="G1361"/>
      <c r="H1361"/>
      <c r="I1361"/>
    </row>
    <row r="1362" spans="1:11" x14ac:dyDescent="0.2">
      <c r="A1362" t="s">
        <v>1256</v>
      </c>
      <c r="B1362">
        <v>94760</v>
      </c>
      <c r="C1362"/>
      <c r="D1362"/>
      <c r="E1362"/>
      <c r="F1362"/>
      <c r="G1362"/>
      <c r="H1362"/>
      <c r="I1362"/>
    </row>
    <row r="1363" spans="1:11" x14ac:dyDescent="0.2">
      <c r="A1363" t="s">
        <v>1256</v>
      </c>
      <c r="B1363">
        <v>94760</v>
      </c>
      <c r="C1363"/>
      <c r="D1363"/>
      <c r="E1363"/>
      <c r="F1363"/>
      <c r="G1363"/>
      <c r="H1363"/>
      <c r="I1363"/>
    </row>
    <row r="1364" spans="1:11" x14ac:dyDescent="0.2">
      <c r="A1364" t="s">
        <v>1256</v>
      </c>
      <c r="B1364">
        <v>94760</v>
      </c>
      <c r="C1364"/>
      <c r="D1364"/>
      <c r="E1364"/>
      <c r="F1364"/>
      <c r="G1364"/>
      <c r="H1364"/>
      <c r="I1364"/>
    </row>
    <row r="1365" spans="1:11" x14ac:dyDescent="0.2">
      <c r="A1365" t="s">
        <v>1256</v>
      </c>
      <c r="B1365">
        <v>94760</v>
      </c>
      <c r="C1365"/>
      <c r="D1365"/>
      <c r="E1365"/>
      <c r="F1365"/>
      <c r="G1365"/>
      <c r="H1365"/>
      <c r="I1365"/>
    </row>
    <row r="1366" spans="1:11" x14ac:dyDescent="0.2">
      <c r="A1366" t="s">
        <v>1256</v>
      </c>
      <c r="B1366">
        <v>94760</v>
      </c>
      <c r="C1366"/>
      <c r="D1366"/>
      <c r="E1366"/>
      <c r="F1366"/>
      <c r="G1366"/>
      <c r="H1366"/>
      <c r="I1366"/>
    </row>
    <row r="1367" spans="1:11" x14ac:dyDescent="0.2">
      <c r="A1367" t="s">
        <v>1256</v>
      </c>
      <c r="B1367">
        <v>94760</v>
      </c>
      <c r="C1367"/>
      <c r="D1367"/>
      <c r="E1367"/>
      <c r="F1367"/>
      <c r="G1367"/>
      <c r="H1367"/>
      <c r="I1367"/>
    </row>
    <row r="1368" spans="1:11" x14ac:dyDescent="0.2">
      <c r="A1368" t="s">
        <v>1256</v>
      </c>
      <c r="B1368">
        <v>94760</v>
      </c>
      <c r="C1368"/>
      <c r="D1368"/>
      <c r="E1368"/>
      <c r="F1368"/>
      <c r="G1368"/>
      <c r="H1368"/>
      <c r="I1368"/>
    </row>
    <row r="1369" spans="1:11" x14ac:dyDescent="0.2">
      <c r="A1369" t="s">
        <v>1256</v>
      </c>
      <c r="B1369">
        <v>94760</v>
      </c>
      <c r="C1369"/>
      <c r="D1369"/>
      <c r="E1369"/>
      <c r="F1369"/>
      <c r="G1369"/>
      <c r="H1369"/>
      <c r="I1369"/>
    </row>
    <row r="1370" spans="1:11" x14ac:dyDescent="0.2">
      <c r="A1370" t="s">
        <v>1256</v>
      </c>
      <c r="B1370">
        <v>94760</v>
      </c>
      <c r="C1370"/>
      <c r="D1370"/>
      <c r="E1370"/>
      <c r="F1370"/>
      <c r="G1370"/>
      <c r="H1370"/>
      <c r="I1370"/>
      <c r="K1370" s="72"/>
    </row>
    <row r="1371" spans="1:11" x14ac:dyDescent="0.2">
      <c r="A1371" t="s">
        <v>1256</v>
      </c>
      <c r="B1371">
        <v>94760</v>
      </c>
      <c r="C1371"/>
      <c r="D1371"/>
      <c r="E1371"/>
      <c r="F1371"/>
      <c r="G1371"/>
      <c r="H1371"/>
      <c r="I1371"/>
    </row>
    <row r="1372" spans="1:11" x14ac:dyDescent="0.2">
      <c r="A1372" t="s">
        <v>1256</v>
      </c>
      <c r="B1372">
        <v>94760</v>
      </c>
      <c r="C1372"/>
      <c r="D1372"/>
      <c r="E1372"/>
      <c r="F1372"/>
      <c r="G1372"/>
      <c r="H1372"/>
      <c r="I1372"/>
    </row>
    <row r="1373" spans="1:11" x14ac:dyDescent="0.2">
      <c r="A1373" t="s">
        <v>1256</v>
      </c>
      <c r="B1373">
        <v>94760</v>
      </c>
      <c r="C1373"/>
      <c r="D1373"/>
      <c r="E1373"/>
      <c r="F1373"/>
      <c r="G1373"/>
      <c r="H1373"/>
      <c r="I1373"/>
    </row>
    <row r="1374" spans="1:11" x14ac:dyDescent="0.2">
      <c r="A1374" t="s">
        <v>1256</v>
      </c>
      <c r="B1374">
        <v>94760</v>
      </c>
      <c r="C1374"/>
      <c r="D1374"/>
      <c r="E1374"/>
      <c r="F1374"/>
      <c r="G1374"/>
      <c r="H1374"/>
      <c r="I1374"/>
    </row>
    <row r="1375" spans="1:11" x14ac:dyDescent="0.2">
      <c r="A1375" t="s">
        <v>1256</v>
      </c>
      <c r="B1375">
        <v>94760</v>
      </c>
      <c r="C1375"/>
      <c r="D1375"/>
      <c r="E1375"/>
      <c r="F1375"/>
      <c r="G1375"/>
      <c r="H1375"/>
      <c r="I1375"/>
    </row>
    <row r="1376" spans="1:11" x14ac:dyDescent="0.2">
      <c r="A1376" t="s">
        <v>1256</v>
      </c>
      <c r="B1376">
        <v>94760</v>
      </c>
      <c r="C1376"/>
      <c r="D1376"/>
      <c r="E1376"/>
      <c r="F1376"/>
      <c r="G1376"/>
      <c r="H1376"/>
      <c r="I1376"/>
    </row>
    <row r="1377" spans="1:9" x14ac:dyDescent="0.2">
      <c r="A1377" t="s">
        <v>1256</v>
      </c>
      <c r="B1377">
        <v>94760</v>
      </c>
      <c r="C1377"/>
      <c r="D1377"/>
      <c r="E1377"/>
      <c r="F1377"/>
      <c r="G1377"/>
      <c r="H1377"/>
      <c r="I1377"/>
    </row>
    <row r="1378" spans="1:9" x14ac:dyDescent="0.2">
      <c r="A1378" t="s">
        <v>1256</v>
      </c>
      <c r="B1378">
        <v>94760</v>
      </c>
      <c r="C1378"/>
      <c r="D1378"/>
      <c r="E1378"/>
      <c r="F1378"/>
      <c r="G1378"/>
      <c r="H1378"/>
      <c r="I1378"/>
    </row>
    <row r="1379" spans="1:9" x14ac:dyDescent="0.2">
      <c r="A1379" t="s">
        <v>1256</v>
      </c>
      <c r="B1379">
        <v>94760</v>
      </c>
      <c r="C1379"/>
      <c r="D1379"/>
      <c r="E1379"/>
      <c r="F1379"/>
      <c r="G1379"/>
      <c r="H1379"/>
      <c r="I1379"/>
    </row>
    <row r="1380" spans="1:9" x14ac:dyDescent="0.2">
      <c r="A1380" t="s">
        <v>1256</v>
      </c>
      <c r="B1380">
        <v>94760</v>
      </c>
      <c r="C1380"/>
      <c r="D1380"/>
      <c r="E1380"/>
      <c r="F1380"/>
      <c r="G1380"/>
      <c r="H1380"/>
      <c r="I1380"/>
    </row>
    <row r="1381" spans="1:9" x14ac:dyDescent="0.2">
      <c r="A1381" t="s">
        <v>1256</v>
      </c>
      <c r="B1381">
        <v>94760</v>
      </c>
      <c r="C1381"/>
      <c r="D1381"/>
      <c r="E1381"/>
      <c r="F1381"/>
      <c r="G1381"/>
      <c r="H1381"/>
      <c r="I1381"/>
    </row>
    <row r="1382" spans="1:9" x14ac:dyDescent="0.2">
      <c r="A1382" t="s">
        <v>1256</v>
      </c>
      <c r="B1382">
        <v>94760</v>
      </c>
      <c r="C1382"/>
      <c r="D1382"/>
      <c r="E1382"/>
      <c r="F1382"/>
      <c r="G1382"/>
      <c r="H1382"/>
      <c r="I1382"/>
    </row>
    <row r="1383" spans="1:9" x14ac:dyDescent="0.2">
      <c r="A1383" t="s">
        <v>1256</v>
      </c>
      <c r="B1383">
        <v>94760</v>
      </c>
      <c r="C1383"/>
      <c r="D1383"/>
      <c r="E1383"/>
      <c r="F1383"/>
      <c r="G1383"/>
      <c r="H1383"/>
      <c r="I1383"/>
    </row>
    <row r="1384" spans="1:9" x14ac:dyDescent="0.2">
      <c r="A1384" t="s">
        <v>1256</v>
      </c>
      <c r="B1384">
        <v>94760</v>
      </c>
      <c r="C1384"/>
      <c r="D1384"/>
      <c r="E1384"/>
      <c r="F1384"/>
      <c r="G1384"/>
      <c r="H1384"/>
      <c r="I1384"/>
    </row>
    <row r="1385" spans="1:9" x14ac:dyDescent="0.2">
      <c r="A1385" t="s">
        <v>1256</v>
      </c>
      <c r="B1385">
        <v>94760</v>
      </c>
      <c r="C1385"/>
      <c r="D1385"/>
      <c r="E1385"/>
      <c r="F1385"/>
      <c r="G1385"/>
      <c r="H1385"/>
      <c r="I1385"/>
    </row>
    <row r="1386" spans="1:9" x14ac:dyDescent="0.2">
      <c r="A1386" t="s">
        <v>1256</v>
      </c>
      <c r="B1386">
        <v>94760</v>
      </c>
      <c r="C1386"/>
      <c r="D1386"/>
      <c r="E1386"/>
      <c r="F1386"/>
      <c r="G1386"/>
      <c r="H1386"/>
      <c r="I1386"/>
    </row>
    <row r="1387" spans="1:9" x14ac:dyDescent="0.2">
      <c r="A1387" t="s">
        <v>1256</v>
      </c>
      <c r="B1387">
        <v>94760</v>
      </c>
      <c r="C1387"/>
      <c r="D1387"/>
      <c r="E1387"/>
      <c r="F1387"/>
      <c r="G1387"/>
      <c r="H1387"/>
      <c r="I1387"/>
    </row>
    <row r="1388" spans="1:9" x14ac:dyDescent="0.2">
      <c r="A1388" t="s">
        <v>1256</v>
      </c>
      <c r="B1388">
        <v>94760</v>
      </c>
      <c r="C1388"/>
      <c r="D1388"/>
      <c r="E1388"/>
      <c r="F1388"/>
      <c r="G1388"/>
      <c r="H1388"/>
      <c r="I1388"/>
    </row>
    <row r="1389" spans="1:9" x14ac:dyDescent="0.2">
      <c r="A1389" t="s">
        <v>1256</v>
      </c>
      <c r="B1389">
        <v>94760</v>
      </c>
      <c r="C1389"/>
      <c r="D1389"/>
      <c r="E1389"/>
      <c r="F1389"/>
      <c r="G1389"/>
      <c r="H1389"/>
      <c r="I1389"/>
    </row>
    <row r="1390" spans="1:9" x14ac:dyDescent="0.2">
      <c r="A1390" t="s">
        <v>1256</v>
      </c>
      <c r="B1390">
        <v>94760</v>
      </c>
      <c r="C1390"/>
      <c r="D1390"/>
      <c r="E1390"/>
      <c r="F1390"/>
      <c r="G1390"/>
      <c r="H1390"/>
      <c r="I1390"/>
    </row>
    <row r="1391" spans="1:9" x14ac:dyDescent="0.2">
      <c r="A1391" t="s">
        <v>1256</v>
      </c>
      <c r="B1391">
        <v>94760</v>
      </c>
      <c r="C1391"/>
      <c r="D1391"/>
      <c r="E1391"/>
      <c r="F1391"/>
      <c r="G1391"/>
      <c r="H1391"/>
      <c r="I1391"/>
    </row>
    <row r="1392" spans="1:9" x14ac:dyDescent="0.2">
      <c r="A1392" t="s">
        <v>1256</v>
      </c>
      <c r="B1392">
        <v>94760</v>
      </c>
      <c r="C1392"/>
      <c r="D1392"/>
      <c r="E1392"/>
      <c r="F1392"/>
      <c r="G1392"/>
      <c r="H1392"/>
      <c r="I1392"/>
    </row>
    <row r="1393" spans="1:9" x14ac:dyDescent="0.2">
      <c r="A1393" t="s">
        <v>1256</v>
      </c>
      <c r="B1393">
        <v>94760</v>
      </c>
      <c r="C1393"/>
      <c r="D1393"/>
      <c r="E1393"/>
      <c r="F1393"/>
      <c r="G1393"/>
      <c r="H1393"/>
      <c r="I1393"/>
    </row>
    <row r="1394" spans="1:9" x14ac:dyDescent="0.2">
      <c r="A1394" t="s">
        <v>1256</v>
      </c>
      <c r="B1394">
        <v>94760</v>
      </c>
      <c r="C1394"/>
      <c r="D1394"/>
      <c r="E1394"/>
      <c r="F1394"/>
      <c r="G1394"/>
      <c r="H1394"/>
      <c r="I1394"/>
    </row>
    <row r="1395" spans="1:9" x14ac:dyDescent="0.2">
      <c r="A1395" t="s">
        <v>1256</v>
      </c>
      <c r="B1395">
        <v>94760</v>
      </c>
      <c r="C1395"/>
      <c r="D1395"/>
      <c r="E1395"/>
      <c r="F1395"/>
      <c r="G1395"/>
      <c r="H1395"/>
      <c r="I1395"/>
    </row>
    <row r="1396" spans="1:9" x14ac:dyDescent="0.2">
      <c r="A1396" t="s">
        <v>1256</v>
      </c>
      <c r="B1396">
        <v>94760</v>
      </c>
      <c r="C1396"/>
      <c r="D1396"/>
      <c r="E1396"/>
      <c r="F1396"/>
      <c r="G1396"/>
      <c r="H1396"/>
      <c r="I1396"/>
    </row>
    <row r="1397" spans="1:9" x14ac:dyDescent="0.2">
      <c r="A1397" t="s">
        <v>1256</v>
      </c>
      <c r="B1397">
        <v>94760</v>
      </c>
      <c r="C1397"/>
      <c r="D1397"/>
      <c r="E1397"/>
      <c r="F1397"/>
      <c r="G1397"/>
      <c r="H1397"/>
      <c r="I1397"/>
    </row>
    <row r="1398" spans="1:9" x14ac:dyDescent="0.2">
      <c r="A1398" t="s">
        <v>1256</v>
      </c>
      <c r="B1398">
        <v>94760</v>
      </c>
      <c r="C1398"/>
      <c r="D1398"/>
      <c r="E1398"/>
      <c r="F1398"/>
      <c r="G1398"/>
      <c r="H1398"/>
      <c r="I1398"/>
    </row>
    <row r="1399" spans="1:9" x14ac:dyDescent="0.2">
      <c r="A1399" t="s">
        <v>1256</v>
      </c>
      <c r="B1399">
        <v>94760</v>
      </c>
      <c r="C1399"/>
      <c r="D1399"/>
      <c r="E1399"/>
      <c r="F1399"/>
      <c r="G1399"/>
      <c r="H1399"/>
      <c r="I1399"/>
    </row>
    <row r="1400" spans="1:9" x14ac:dyDescent="0.2">
      <c r="A1400" t="s">
        <v>1256</v>
      </c>
      <c r="B1400">
        <v>94760</v>
      </c>
      <c r="C1400"/>
      <c r="D1400"/>
      <c r="E1400"/>
      <c r="F1400"/>
      <c r="G1400"/>
      <c r="H1400"/>
      <c r="I1400"/>
    </row>
    <row r="1401" spans="1:9" x14ac:dyDescent="0.2">
      <c r="A1401" t="s">
        <v>1256</v>
      </c>
      <c r="B1401">
        <v>94760</v>
      </c>
      <c r="C1401"/>
      <c r="D1401"/>
      <c r="E1401"/>
      <c r="F1401"/>
      <c r="G1401"/>
      <c r="H1401"/>
      <c r="I1401"/>
    </row>
    <row r="1402" spans="1:9" x14ac:dyDescent="0.2">
      <c r="A1402" t="s">
        <v>1256</v>
      </c>
      <c r="B1402">
        <v>94760</v>
      </c>
      <c r="C1402"/>
      <c r="D1402"/>
      <c r="E1402"/>
      <c r="F1402"/>
      <c r="G1402"/>
      <c r="H1402"/>
      <c r="I1402"/>
    </row>
    <row r="1403" spans="1:9" x14ac:dyDescent="0.2">
      <c r="A1403" t="s">
        <v>1256</v>
      </c>
      <c r="B1403">
        <v>94760</v>
      </c>
      <c r="C1403"/>
      <c r="D1403"/>
      <c r="E1403"/>
      <c r="F1403"/>
      <c r="G1403"/>
      <c r="H1403"/>
      <c r="I1403"/>
    </row>
    <row r="1404" spans="1:9" x14ac:dyDescent="0.2">
      <c r="A1404" t="s">
        <v>1256</v>
      </c>
      <c r="B1404">
        <v>94760</v>
      </c>
      <c r="C1404"/>
      <c r="D1404"/>
      <c r="E1404"/>
      <c r="F1404"/>
      <c r="G1404"/>
      <c r="H1404"/>
      <c r="I1404"/>
    </row>
    <row r="1405" spans="1:9" x14ac:dyDescent="0.2">
      <c r="A1405" t="s">
        <v>1256</v>
      </c>
      <c r="B1405">
        <v>94760</v>
      </c>
      <c r="C1405"/>
      <c r="D1405"/>
      <c r="E1405"/>
      <c r="F1405"/>
      <c r="G1405"/>
      <c r="H1405"/>
      <c r="I1405"/>
    </row>
    <row r="1406" spans="1:9" x14ac:dyDescent="0.2">
      <c r="A1406" t="s">
        <v>1256</v>
      </c>
      <c r="B1406">
        <v>94760</v>
      </c>
      <c r="C1406"/>
      <c r="D1406"/>
      <c r="E1406"/>
      <c r="F1406"/>
      <c r="G1406"/>
      <c r="H1406"/>
      <c r="I1406"/>
    </row>
    <row r="1407" spans="1:9" x14ac:dyDescent="0.2">
      <c r="A1407" t="s">
        <v>1256</v>
      </c>
      <c r="B1407">
        <v>94760</v>
      </c>
      <c r="C1407"/>
      <c r="D1407"/>
      <c r="E1407"/>
      <c r="F1407"/>
      <c r="G1407"/>
      <c r="H1407"/>
      <c r="I1407"/>
    </row>
    <row r="1408" spans="1:9" x14ac:dyDescent="0.2">
      <c r="A1408" t="s">
        <v>1256</v>
      </c>
      <c r="B1408">
        <v>94760</v>
      </c>
      <c r="C1408"/>
      <c r="D1408"/>
      <c r="E1408"/>
      <c r="F1408"/>
      <c r="G1408"/>
      <c r="H1408"/>
      <c r="I1408"/>
    </row>
    <row r="1409" spans="1:9" x14ac:dyDescent="0.2">
      <c r="A1409" t="s">
        <v>1256</v>
      </c>
      <c r="B1409">
        <v>94760</v>
      </c>
      <c r="C1409"/>
      <c r="D1409"/>
      <c r="E1409"/>
      <c r="F1409"/>
      <c r="G1409"/>
      <c r="H1409"/>
      <c r="I1409"/>
    </row>
    <row r="1410" spans="1:9" x14ac:dyDescent="0.2">
      <c r="A1410" t="s">
        <v>1256</v>
      </c>
      <c r="B1410">
        <v>94760</v>
      </c>
      <c r="C1410"/>
      <c r="D1410"/>
      <c r="E1410"/>
      <c r="F1410"/>
      <c r="G1410"/>
      <c r="H1410"/>
      <c r="I1410"/>
    </row>
    <row r="1411" spans="1:9" x14ac:dyDescent="0.2">
      <c r="A1411" t="s">
        <v>1256</v>
      </c>
      <c r="B1411">
        <v>94760</v>
      </c>
      <c r="C1411"/>
      <c r="D1411"/>
      <c r="E1411"/>
      <c r="F1411"/>
      <c r="G1411"/>
      <c r="H1411"/>
      <c r="I1411"/>
    </row>
    <row r="1412" spans="1:9" x14ac:dyDescent="0.2">
      <c r="A1412" t="s">
        <v>1256</v>
      </c>
      <c r="B1412">
        <v>94760</v>
      </c>
      <c r="C1412"/>
      <c r="D1412"/>
      <c r="E1412"/>
      <c r="F1412"/>
      <c r="G1412"/>
      <c r="H1412"/>
      <c r="I1412"/>
    </row>
    <row r="1413" spans="1:9" x14ac:dyDescent="0.2">
      <c r="A1413" t="s">
        <v>1256</v>
      </c>
      <c r="B1413">
        <v>94760</v>
      </c>
      <c r="C1413"/>
      <c r="D1413"/>
      <c r="E1413"/>
      <c r="F1413"/>
      <c r="G1413"/>
      <c r="H1413"/>
      <c r="I1413"/>
    </row>
    <row r="1414" spans="1:9" x14ac:dyDescent="0.2">
      <c r="A1414" t="s">
        <v>1256</v>
      </c>
      <c r="B1414">
        <v>94760</v>
      </c>
      <c r="C1414"/>
      <c r="D1414"/>
      <c r="E1414"/>
      <c r="F1414"/>
      <c r="G1414"/>
      <c r="H1414"/>
      <c r="I1414"/>
    </row>
    <row r="1415" spans="1:9" x14ac:dyDescent="0.2">
      <c r="A1415" t="s">
        <v>1256</v>
      </c>
      <c r="B1415">
        <v>94760</v>
      </c>
      <c r="C1415"/>
      <c r="D1415"/>
      <c r="E1415"/>
      <c r="F1415"/>
      <c r="G1415"/>
      <c r="H1415"/>
      <c r="I1415"/>
    </row>
    <row r="1416" spans="1:9" x14ac:dyDescent="0.2">
      <c r="A1416" t="s">
        <v>1256</v>
      </c>
      <c r="B1416">
        <v>94760</v>
      </c>
      <c r="C1416"/>
      <c r="D1416"/>
      <c r="E1416"/>
      <c r="F1416"/>
      <c r="G1416"/>
      <c r="H1416"/>
      <c r="I1416"/>
    </row>
    <row r="1417" spans="1:9" x14ac:dyDescent="0.2">
      <c r="A1417" t="s">
        <v>1256</v>
      </c>
      <c r="B1417">
        <v>94760</v>
      </c>
      <c r="C1417"/>
      <c r="D1417"/>
      <c r="E1417"/>
      <c r="F1417"/>
      <c r="G1417"/>
      <c r="H1417"/>
      <c r="I1417"/>
    </row>
    <row r="1418" spans="1:9" x14ac:dyDescent="0.2">
      <c r="A1418" t="s">
        <v>1256</v>
      </c>
      <c r="B1418">
        <v>94760</v>
      </c>
      <c r="C1418"/>
      <c r="D1418"/>
      <c r="E1418"/>
      <c r="F1418"/>
      <c r="G1418"/>
      <c r="H1418"/>
      <c r="I1418"/>
    </row>
    <row r="1419" spans="1:9" x14ac:dyDescent="0.2">
      <c r="A1419" t="s">
        <v>1256</v>
      </c>
      <c r="B1419">
        <v>94760</v>
      </c>
      <c r="C1419"/>
      <c r="D1419"/>
      <c r="E1419"/>
      <c r="F1419"/>
      <c r="G1419"/>
      <c r="H1419"/>
      <c r="I1419"/>
    </row>
    <row r="1420" spans="1:9" x14ac:dyDescent="0.2">
      <c r="A1420" t="s">
        <v>1256</v>
      </c>
      <c r="B1420">
        <v>94760</v>
      </c>
      <c r="C1420"/>
      <c r="D1420"/>
      <c r="E1420"/>
      <c r="F1420"/>
      <c r="G1420"/>
      <c r="H1420"/>
      <c r="I1420"/>
    </row>
    <row r="1421" spans="1:9" x14ac:dyDescent="0.2">
      <c r="A1421" t="s">
        <v>1256</v>
      </c>
      <c r="B1421">
        <v>94760</v>
      </c>
      <c r="C1421"/>
      <c r="D1421"/>
      <c r="E1421"/>
      <c r="F1421"/>
      <c r="G1421"/>
      <c r="H1421"/>
      <c r="I1421"/>
    </row>
    <row r="1422" spans="1:9" x14ac:dyDescent="0.2">
      <c r="A1422" t="s">
        <v>1256</v>
      </c>
      <c r="B1422">
        <v>94760</v>
      </c>
      <c r="C1422"/>
      <c r="D1422"/>
      <c r="E1422"/>
      <c r="F1422"/>
      <c r="G1422"/>
      <c r="H1422"/>
      <c r="I1422"/>
    </row>
    <row r="1423" spans="1:9" x14ac:dyDescent="0.2">
      <c r="A1423" t="s">
        <v>1256</v>
      </c>
      <c r="B1423">
        <v>94760</v>
      </c>
      <c r="C1423"/>
      <c r="D1423"/>
      <c r="E1423"/>
      <c r="F1423"/>
      <c r="G1423"/>
      <c r="H1423"/>
      <c r="I1423"/>
    </row>
    <row r="1424" spans="1:9" x14ac:dyDescent="0.2">
      <c r="A1424" t="s">
        <v>1256</v>
      </c>
      <c r="B1424">
        <v>94760</v>
      </c>
      <c r="C1424"/>
      <c r="D1424"/>
      <c r="E1424"/>
      <c r="F1424"/>
      <c r="G1424"/>
      <c r="H1424"/>
      <c r="I1424"/>
    </row>
    <row r="1425" spans="1:11" x14ac:dyDescent="0.2">
      <c r="A1425" t="s">
        <v>1256</v>
      </c>
      <c r="B1425">
        <v>94760</v>
      </c>
      <c r="C1425"/>
      <c r="D1425"/>
      <c r="E1425"/>
      <c r="F1425"/>
      <c r="G1425"/>
      <c r="H1425"/>
      <c r="I1425"/>
    </row>
    <row r="1426" spans="1:11" x14ac:dyDescent="0.2">
      <c r="A1426" t="s">
        <v>1257</v>
      </c>
      <c r="B1426">
        <v>117415</v>
      </c>
      <c r="C1426"/>
      <c r="D1426"/>
      <c r="E1426"/>
      <c r="F1426"/>
      <c r="G1426"/>
      <c r="H1426"/>
      <c r="I1426"/>
    </row>
    <row r="1427" spans="1:11" x14ac:dyDescent="0.2">
      <c r="A1427" t="s">
        <v>1257</v>
      </c>
      <c r="B1427">
        <v>117415</v>
      </c>
      <c r="C1427"/>
      <c r="D1427"/>
      <c r="E1427"/>
      <c r="F1427"/>
      <c r="G1427"/>
      <c r="H1427"/>
      <c r="I1427"/>
    </row>
    <row r="1428" spans="1:11" x14ac:dyDescent="0.2">
      <c r="A1428" t="s">
        <v>1257</v>
      </c>
      <c r="B1428">
        <v>117415</v>
      </c>
      <c r="C1428"/>
      <c r="D1428"/>
      <c r="E1428"/>
      <c r="F1428"/>
      <c r="G1428"/>
      <c r="H1428"/>
      <c r="I1428"/>
    </row>
    <row r="1429" spans="1:11" x14ac:dyDescent="0.2">
      <c r="A1429" t="s">
        <v>1257</v>
      </c>
      <c r="B1429">
        <v>146625</v>
      </c>
      <c r="C1429"/>
      <c r="D1429"/>
      <c r="E1429"/>
      <c r="F1429"/>
      <c r="G1429"/>
      <c r="H1429"/>
      <c r="I1429"/>
    </row>
    <row r="1430" spans="1:11" x14ac:dyDescent="0.2">
      <c r="A1430" t="s">
        <v>1257</v>
      </c>
      <c r="B1430">
        <v>146625</v>
      </c>
      <c r="C1430"/>
      <c r="D1430"/>
      <c r="E1430"/>
      <c r="F1430"/>
      <c r="G1430"/>
      <c r="H1430"/>
      <c r="I1430"/>
    </row>
    <row r="1431" spans="1:11" x14ac:dyDescent="0.2">
      <c r="A1431" t="s">
        <v>1257</v>
      </c>
      <c r="B1431">
        <v>146625</v>
      </c>
      <c r="C1431"/>
      <c r="D1431"/>
      <c r="E1431"/>
      <c r="F1431"/>
      <c r="G1431"/>
      <c r="H1431"/>
      <c r="I1431"/>
    </row>
    <row r="1432" spans="1:11" x14ac:dyDescent="0.2">
      <c r="A1432" t="s">
        <v>1257</v>
      </c>
      <c r="B1432">
        <v>146625</v>
      </c>
      <c r="C1432"/>
      <c r="D1432"/>
      <c r="E1432"/>
      <c r="F1432"/>
      <c r="G1432"/>
      <c r="H1432"/>
      <c r="I1432"/>
    </row>
    <row r="1433" spans="1:11" x14ac:dyDescent="0.2">
      <c r="A1433" t="s">
        <v>1257</v>
      </c>
      <c r="B1433">
        <v>146625</v>
      </c>
      <c r="C1433"/>
      <c r="D1433"/>
      <c r="E1433"/>
      <c r="F1433"/>
      <c r="G1433"/>
      <c r="H1433"/>
      <c r="I1433"/>
    </row>
    <row r="1434" spans="1:11" x14ac:dyDescent="0.2">
      <c r="A1434" t="s">
        <v>1257</v>
      </c>
      <c r="B1434">
        <v>146625</v>
      </c>
      <c r="C1434"/>
      <c r="D1434"/>
      <c r="E1434"/>
      <c r="F1434"/>
      <c r="G1434"/>
      <c r="H1434"/>
      <c r="I1434"/>
    </row>
    <row r="1435" spans="1:11" x14ac:dyDescent="0.2">
      <c r="A1435" t="s">
        <v>1257</v>
      </c>
      <c r="B1435">
        <v>146625</v>
      </c>
      <c r="C1435"/>
      <c r="D1435"/>
      <c r="E1435"/>
      <c r="F1435"/>
      <c r="G1435"/>
      <c r="H1435"/>
      <c r="I1435"/>
    </row>
    <row r="1436" spans="1:11" x14ac:dyDescent="0.2">
      <c r="A1436" t="s">
        <v>1257</v>
      </c>
      <c r="B1436">
        <v>146625</v>
      </c>
      <c r="C1436"/>
      <c r="D1436"/>
      <c r="E1436"/>
      <c r="F1436"/>
      <c r="G1436"/>
      <c r="H1436"/>
      <c r="I1436"/>
    </row>
    <row r="1437" spans="1:11" x14ac:dyDescent="0.2">
      <c r="A1437" t="s">
        <v>1257</v>
      </c>
      <c r="B1437">
        <v>146625</v>
      </c>
      <c r="C1437"/>
      <c r="D1437"/>
      <c r="E1437"/>
      <c r="F1437"/>
      <c r="G1437"/>
      <c r="H1437"/>
      <c r="I1437"/>
      <c r="K1437" s="72"/>
    </row>
    <row r="1438" spans="1:11" x14ac:dyDescent="0.2">
      <c r="A1438" t="s">
        <v>1257</v>
      </c>
      <c r="B1438">
        <v>117415</v>
      </c>
      <c r="C1438"/>
      <c r="D1438"/>
      <c r="E1438"/>
      <c r="F1438"/>
      <c r="G1438"/>
      <c r="H1438"/>
      <c r="I1438"/>
    </row>
    <row r="1439" spans="1:11" x14ac:dyDescent="0.2">
      <c r="A1439" t="s">
        <v>1257</v>
      </c>
      <c r="B1439">
        <v>117415</v>
      </c>
      <c r="C1439"/>
      <c r="D1439"/>
      <c r="E1439"/>
      <c r="F1439"/>
      <c r="G1439"/>
      <c r="H1439"/>
      <c r="I1439"/>
    </row>
    <row r="1440" spans="1:11" x14ac:dyDescent="0.2">
      <c r="A1440" t="s">
        <v>1257</v>
      </c>
      <c r="B1440">
        <v>146625</v>
      </c>
      <c r="C1440"/>
      <c r="D1440"/>
      <c r="E1440"/>
      <c r="F1440"/>
      <c r="G1440"/>
      <c r="H1440"/>
      <c r="I1440"/>
    </row>
    <row r="1441" spans="1:9" x14ac:dyDescent="0.2">
      <c r="A1441" t="s">
        <v>1257</v>
      </c>
      <c r="B1441">
        <v>117415</v>
      </c>
      <c r="C1441"/>
      <c r="D1441"/>
      <c r="E1441"/>
      <c r="F1441"/>
      <c r="G1441"/>
      <c r="H1441"/>
      <c r="I1441"/>
    </row>
    <row r="1442" spans="1:9" x14ac:dyDescent="0.2">
      <c r="A1442" t="s">
        <v>1257</v>
      </c>
      <c r="B1442">
        <v>117415</v>
      </c>
      <c r="C1442"/>
      <c r="D1442"/>
      <c r="E1442"/>
      <c r="F1442"/>
      <c r="G1442"/>
      <c r="H1442"/>
      <c r="I1442"/>
    </row>
    <row r="1443" spans="1:9" x14ac:dyDescent="0.2">
      <c r="A1443" t="s">
        <v>1257</v>
      </c>
      <c r="B1443">
        <v>146625</v>
      </c>
      <c r="C1443"/>
      <c r="D1443"/>
      <c r="E1443"/>
      <c r="F1443"/>
      <c r="G1443"/>
      <c r="H1443"/>
      <c r="I1443"/>
    </row>
    <row r="1444" spans="1:9" x14ac:dyDescent="0.2">
      <c r="A1444" t="s">
        <v>1257</v>
      </c>
      <c r="B1444">
        <v>146625</v>
      </c>
      <c r="C1444"/>
      <c r="D1444"/>
      <c r="E1444"/>
      <c r="F1444"/>
      <c r="G1444"/>
      <c r="H1444"/>
      <c r="I1444"/>
    </row>
    <row r="1445" spans="1:9" x14ac:dyDescent="0.2">
      <c r="A1445" t="s">
        <v>1257</v>
      </c>
      <c r="B1445">
        <v>117415</v>
      </c>
      <c r="C1445"/>
      <c r="D1445"/>
      <c r="E1445"/>
      <c r="F1445"/>
      <c r="G1445"/>
      <c r="H1445"/>
      <c r="I1445"/>
    </row>
    <row r="1446" spans="1:9" x14ac:dyDescent="0.2">
      <c r="A1446" t="s">
        <v>1257</v>
      </c>
      <c r="B1446">
        <v>146625</v>
      </c>
      <c r="C1446"/>
      <c r="D1446"/>
      <c r="E1446"/>
      <c r="F1446"/>
      <c r="G1446"/>
      <c r="H1446"/>
      <c r="I1446"/>
    </row>
    <row r="1447" spans="1:9" x14ac:dyDescent="0.2">
      <c r="A1447" t="s">
        <v>1257</v>
      </c>
      <c r="B1447">
        <v>146625</v>
      </c>
      <c r="C1447"/>
      <c r="D1447"/>
      <c r="E1447"/>
      <c r="F1447"/>
      <c r="G1447"/>
      <c r="H1447"/>
      <c r="I1447"/>
    </row>
    <row r="1448" spans="1:9" x14ac:dyDescent="0.2">
      <c r="A1448" t="s">
        <v>1257</v>
      </c>
      <c r="B1448">
        <v>117415</v>
      </c>
      <c r="C1448"/>
      <c r="D1448"/>
      <c r="E1448"/>
      <c r="F1448"/>
      <c r="G1448"/>
      <c r="H1448"/>
      <c r="I1448"/>
    </row>
    <row r="1449" spans="1:9" x14ac:dyDescent="0.2">
      <c r="A1449" t="s">
        <v>1257</v>
      </c>
      <c r="B1449">
        <v>146625</v>
      </c>
      <c r="C1449"/>
      <c r="D1449"/>
      <c r="E1449"/>
      <c r="F1449"/>
      <c r="G1449"/>
      <c r="H1449"/>
      <c r="I1449"/>
    </row>
    <row r="1450" spans="1:9" x14ac:dyDescent="0.2">
      <c r="A1450" t="s">
        <v>1257</v>
      </c>
      <c r="B1450">
        <v>146625</v>
      </c>
      <c r="C1450"/>
      <c r="D1450"/>
      <c r="E1450"/>
      <c r="F1450"/>
      <c r="G1450"/>
      <c r="H1450"/>
      <c r="I1450"/>
    </row>
    <row r="1451" spans="1:9" x14ac:dyDescent="0.2">
      <c r="A1451" t="s">
        <v>1257</v>
      </c>
      <c r="B1451">
        <v>146625</v>
      </c>
      <c r="C1451"/>
      <c r="D1451"/>
      <c r="E1451"/>
      <c r="F1451"/>
      <c r="G1451"/>
      <c r="H1451"/>
      <c r="I1451"/>
    </row>
    <row r="1452" spans="1:9" x14ac:dyDescent="0.2">
      <c r="A1452" t="s">
        <v>1257</v>
      </c>
      <c r="B1452">
        <v>146625</v>
      </c>
      <c r="C1452"/>
      <c r="D1452"/>
      <c r="E1452"/>
      <c r="F1452"/>
      <c r="G1452"/>
      <c r="H1452"/>
      <c r="I1452"/>
    </row>
    <row r="1453" spans="1:9" x14ac:dyDescent="0.2">
      <c r="A1453" t="s">
        <v>1257</v>
      </c>
      <c r="B1453">
        <v>146625</v>
      </c>
      <c r="C1453"/>
      <c r="D1453"/>
      <c r="E1453"/>
      <c r="F1453"/>
      <c r="G1453"/>
      <c r="H1453"/>
      <c r="I1453"/>
    </row>
    <row r="1454" spans="1:9" x14ac:dyDescent="0.2">
      <c r="A1454" t="s">
        <v>1258</v>
      </c>
      <c r="B1454">
        <v>94760</v>
      </c>
      <c r="C1454"/>
      <c r="D1454"/>
      <c r="E1454"/>
      <c r="F1454"/>
      <c r="G1454"/>
      <c r="H1454"/>
      <c r="I1454"/>
    </row>
    <row r="1455" spans="1:9" x14ac:dyDescent="0.2">
      <c r="A1455" t="s">
        <v>1258</v>
      </c>
      <c r="B1455">
        <v>94760</v>
      </c>
      <c r="C1455"/>
      <c r="D1455"/>
      <c r="E1455"/>
      <c r="F1455"/>
      <c r="G1455"/>
      <c r="H1455"/>
      <c r="I1455"/>
    </row>
    <row r="1456" spans="1:9" x14ac:dyDescent="0.2">
      <c r="A1456" t="s">
        <v>1258</v>
      </c>
      <c r="B1456">
        <v>94760</v>
      </c>
      <c r="C1456"/>
      <c r="D1456"/>
      <c r="E1456"/>
      <c r="F1456"/>
      <c r="G1456"/>
      <c r="H1456"/>
      <c r="I1456"/>
    </row>
    <row r="1457" spans="1:9" x14ac:dyDescent="0.2">
      <c r="A1457" t="s">
        <v>1258</v>
      </c>
      <c r="B1457">
        <v>94760</v>
      </c>
      <c r="C1457"/>
      <c r="D1457"/>
      <c r="E1457"/>
      <c r="F1457"/>
      <c r="G1457"/>
      <c r="H1457"/>
      <c r="I1457"/>
    </row>
    <row r="1458" spans="1:9" x14ac:dyDescent="0.2">
      <c r="A1458" t="s">
        <v>1258</v>
      </c>
      <c r="B1458">
        <v>94760</v>
      </c>
      <c r="C1458"/>
      <c r="D1458"/>
      <c r="E1458"/>
      <c r="F1458"/>
      <c r="G1458"/>
      <c r="H1458"/>
      <c r="I1458"/>
    </row>
    <row r="1459" spans="1:9" x14ac:dyDescent="0.2">
      <c r="A1459" t="s">
        <v>1258</v>
      </c>
      <c r="B1459">
        <v>94760</v>
      </c>
      <c r="C1459"/>
      <c r="D1459"/>
      <c r="E1459"/>
      <c r="F1459"/>
      <c r="G1459"/>
      <c r="H1459"/>
      <c r="I1459"/>
    </row>
    <row r="1460" spans="1:9" x14ac:dyDescent="0.2">
      <c r="A1460" t="s">
        <v>1258</v>
      </c>
      <c r="B1460">
        <v>94760</v>
      </c>
      <c r="C1460"/>
      <c r="D1460"/>
      <c r="E1460"/>
      <c r="F1460"/>
      <c r="G1460"/>
      <c r="H1460"/>
      <c r="I1460"/>
    </row>
    <row r="1461" spans="1:9" x14ac:dyDescent="0.2">
      <c r="A1461" t="s">
        <v>1258</v>
      </c>
      <c r="B1461">
        <v>94760</v>
      </c>
      <c r="C1461"/>
      <c r="D1461"/>
      <c r="E1461"/>
      <c r="F1461"/>
      <c r="G1461"/>
      <c r="H1461"/>
      <c r="I1461"/>
    </row>
    <row r="1462" spans="1:9" x14ac:dyDescent="0.2">
      <c r="A1462" t="s">
        <v>1258</v>
      </c>
      <c r="B1462">
        <v>94760</v>
      </c>
      <c r="C1462"/>
      <c r="D1462"/>
      <c r="E1462"/>
      <c r="F1462"/>
      <c r="G1462"/>
      <c r="H1462"/>
      <c r="I1462"/>
    </row>
    <row r="1463" spans="1:9" x14ac:dyDescent="0.2">
      <c r="A1463" t="s">
        <v>1258</v>
      </c>
      <c r="B1463">
        <v>94760</v>
      </c>
      <c r="C1463"/>
      <c r="D1463"/>
      <c r="E1463"/>
      <c r="F1463"/>
      <c r="G1463"/>
      <c r="H1463"/>
      <c r="I1463"/>
    </row>
    <row r="1464" spans="1:9" x14ac:dyDescent="0.2">
      <c r="A1464" t="s">
        <v>1258</v>
      </c>
      <c r="B1464">
        <v>94760</v>
      </c>
      <c r="C1464"/>
      <c r="D1464"/>
      <c r="E1464"/>
      <c r="F1464"/>
      <c r="G1464"/>
      <c r="H1464"/>
      <c r="I1464"/>
    </row>
    <row r="1465" spans="1:9" x14ac:dyDescent="0.2">
      <c r="A1465" t="s">
        <v>1258</v>
      </c>
      <c r="B1465">
        <v>94760</v>
      </c>
      <c r="C1465"/>
      <c r="D1465"/>
      <c r="E1465"/>
      <c r="F1465"/>
      <c r="G1465"/>
      <c r="H1465"/>
      <c r="I1465"/>
    </row>
    <row r="1466" spans="1:9" x14ac:dyDescent="0.2">
      <c r="A1466" t="s">
        <v>1258</v>
      </c>
      <c r="B1466">
        <v>94760</v>
      </c>
      <c r="C1466"/>
      <c r="D1466"/>
      <c r="E1466"/>
      <c r="F1466"/>
      <c r="G1466"/>
      <c r="H1466"/>
      <c r="I1466"/>
    </row>
    <row r="1467" spans="1:9" x14ac:dyDescent="0.2">
      <c r="A1467" t="s">
        <v>1258</v>
      </c>
      <c r="B1467">
        <v>94760</v>
      </c>
      <c r="C1467"/>
      <c r="D1467"/>
      <c r="E1467"/>
      <c r="F1467"/>
      <c r="G1467"/>
      <c r="H1467"/>
      <c r="I1467"/>
    </row>
    <row r="1468" spans="1:9" x14ac:dyDescent="0.2">
      <c r="A1468" t="s">
        <v>1258</v>
      </c>
      <c r="B1468">
        <v>94760</v>
      </c>
      <c r="C1468"/>
      <c r="D1468"/>
      <c r="E1468"/>
      <c r="F1468"/>
      <c r="G1468"/>
      <c r="H1468"/>
      <c r="I1468"/>
    </row>
    <row r="1469" spans="1:9" x14ac:dyDescent="0.2">
      <c r="A1469" t="s">
        <v>1258</v>
      </c>
      <c r="B1469">
        <v>94760</v>
      </c>
      <c r="C1469"/>
      <c r="D1469"/>
      <c r="E1469"/>
      <c r="F1469"/>
      <c r="G1469"/>
      <c r="H1469"/>
      <c r="I1469"/>
    </row>
    <row r="1470" spans="1:9" x14ac:dyDescent="0.2">
      <c r="A1470" t="s">
        <v>1258</v>
      </c>
      <c r="B1470">
        <v>94760</v>
      </c>
      <c r="C1470"/>
      <c r="D1470"/>
      <c r="E1470"/>
      <c r="F1470"/>
      <c r="G1470"/>
      <c r="H1470"/>
      <c r="I1470"/>
    </row>
    <row r="1471" spans="1:9" x14ac:dyDescent="0.2">
      <c r="A1471" t="s">
        <v>1258</v>
      </c>
      <c r="B1471">
        <v>94760</v>
      </c>
      <c r="C1471"/>
      <c r="D1471"/>
      <c r="E1471"/>
      <c r="F1471"/>
      <c r="G1471"/>
      <c r="H1471"/>
      <c r="I1471"/>
    </row>
    <row r="1472" spans="1:9" x14ac:dyDescent="0.2">
      <c r="A1472" t="s">
        <v>1258</v>
      </c>
      <c r="B1472">
        <v>94760</v>
      </c>
      <c r="C1472"/>
      <c r="D1472"/>
      <c r="E1472"/>
      <c r="F1472"/>
      <c r="G1472"/>
      <c r="H1472"/>
      <c r="I1472"/>
    </row>
    <row r="1473" spans="1:9" x14ac:dyDescent="0.2">
      <c r="A1473" t="s">
        <v>1258</v>
      </c>
      <c r="B1473">
        <v>94760</v>
      </c>
      <c r="C1473"/>
      <c r="D1473"/>
      <c r="E1473"/>
      <c r="F1473"/>
      <c r="G1473"/>
      <c r="H1473"/>
      <c r="I1473"/>
    </row>
    <row r="1474" spans="1:9" x14ac:dyDescent="0.2">
      <c r="A1474" t="s">
        <v>1258</v>
      </c>
      <c r="B1474">
        <v>94760</v>
      </c>
      <c r="C1474"/>
      <c r="D1474"/>
      <c r="E1474"/>
      <c r="F1474"/>
      <c r="G1474"/>
      <c r="H1474"/>
      <c r="I1474"/>
    </row>
    <row r="1475" spans="1:9" x14ac:dyDescent="0.2">
      <c r="A1475" t="s">
        <v>1258</v>
      </c>
      <c r="B1475">
        <v>94760</v>
      </c>
      <c r="C1475"/>
      <c r="D1475"/>
      <c r="E1475"/>
      <c r="F1475"/>
      <c r="G1475"/>
      <c r="H1475"/>
      <c r="I1475"/>
    </row>
    <row r="1476" spans="1:9" x14ac:dyDescent="0.2">
      <c r="A1476" t="s">
        <v>1258</v>
      </c>
      <c r="B1476">
        <v>94760</v>
      </c>
      <c r="C1476"/>
      <c r="D1476"/>
      <c r="E1476"/>
      <c r="F1476"/>
      <c r="G1476"/>
      <c r="H1476"/>
      <c r="I1476"/>
    </row>
    <row r="1477" spans="1:9" x14ac:dyDescent="0.2">
      <c r="A1477" t="s">
        <v>1258</v>
      </c>
      <c r="B1477">
        <v>94760</v>
      </c>
      <c r="C1477"/>
      <c r="D1477"/>
      <c r="E1477"/>
      <c r="F1477"/>
      <c r="G1477"/>
      <c r="H1477"/>
      <c r="I1477"/>
    </row>
    <row r="1478" spans="1:9" x14ac:dyDescent="0.2">
      <c r="A1478" t="s">
        <v>1258</v>
      </c>
      <c r="B1478">
        <v>94760</v>
      </c>
      <c r="C1478"/>
      <c r="D1478"/>
      <c r="E1478"/>
      <c r="F1478"/>
      <c r="G1478"/>
      <c r="H1478"/>
      <c r="I1478"/>
    </row>
    <row r="1479" spans="1:9" x14ac:dyDescent="0.2">
      <c r="A1479" t="s">
        <v>1258</v>
      </c>
      <c r="B1479">
        <v>94760</v>
      </c>
      <c r="C1479"/>
      <c r="D1479"/>
      <c r="E1479"/>
      <c r="F1479"/>
      <c r="G1479"/>
      <c r="H1479"/>
      <c r="I1479"/>
    </row>
    <row r="1480" spans="1:9" x14ac:dyDescent="0.2">
      <c r="A1480" t="s">
        <v>1259</v>
      </c>
      <c r="B1480">
        <v>101545</v>
      </c>
      <c r="C1480"/>
      <c r="D1480"/>
      <c r="E1480"/>
      <c r="F1480"/>
      <c r="G1480"/>
      <c r="H1480"/>
      <c r="I1480"/>
    </row>
    <row r="1481" spans="1:9" x14ac:dyDescent="0.2">
      <c r="A1481" t="s">
        <v>1259</v>
      </c>
      <c r="B1481">
        <v>101545</v>
      </c>
      <c r="C1481"/>
      <c r="D1481"/>
      <c r="E1481"/>
      <c r="F1481"/>
      <c r="G1481"/>
      <c r="H1481"/>
      <c r="I1481"/>
    </row>
    <row r="1482" spans="1:9" x14ac:dyDescent="0.2">
      <c r="A1482" t="s">
        <v>1259</v>
      </c>
      <c r="B1482">
        <v>101545</v>
      </c>
      <c r="C1482"/>
      <c r="D1482"/>
      <c r="E1482"/>
      <c r="F1482"/>
      <c r="G1482"/>
      <c r="H1482"/>
      <c r="I1482"/>
    </row>
    <row r="1483" spans="1:9" x14ac:dyDescent="0.2">
      <c r="A1483" t="s">
        <v>1259</v>
      </c>
      <c r="B1483">
        <v>101545</v>
      </c>
      <c r="C1483"/>
      <c r="D1483"/>
      <c r="E1483"/>
      <c r="F1483"/>
      <c r="G1483"/>
      <c r="H1483"/>
      <c r="I1483"/>
    </row>
    <row r="1484" spans="1:9" x14ac:dyDescent="0.2">
      <c r="A1484" t="s">
        <v>1259</v>
      </c>
      <c r="B1484">
        <v>101545</v>
      </c>
      <c r="C1484"/>
      <c r="D1484"/>
      <c r="E1484"/>
      <c r="F1484"/>
      <c r="G1484"/>
      <c r="H1484"/>
      <c r="I1484"/>
    </row>
    <row r="1485" spans="1:9" x14ac:dyDescent="0.2">
      <c r="A1485" t="s">
        <v>1259</v>
      </c>
      <c r="B1485">
        <v>101545</v>
      </c>
      <c r="C1485"/>
      <c r="D1485"/>
      <c r="E1485"/>
      <c r="F1485"/>
      <c r="G1485"/>
      <c r="H1485"/>
      <c r="I1485"/>
    </row>
    <row r="1486" spans="1:9" x14ac:dyDescent="0.2">
      <c r="A1486" t="s">
        <v>1259</v>
      </c>
      <c r="B1486">
        <v>101545</v>
      </c>
      <c r="C1486"/>
      <c r="D1486"/>
      <c r="E1486"/>
      <c r="F1486"/>
      <c r="G1486"/>
      <c r="H1486"/>
      <c r="I1486"/>
    </row>
    <row r="1487" spans="1:9" x14ac:dyDescent="0.2">
      <c r="A1487" t="s">
        <v>1259</v>
      </c>
      <c r="B1487">
        <v>101545</v>
      </c>
      <c r="C1487"/>
      <c r="D1487"/>
      <c r="E1487"/>
      <c r="F1487"/>
      <c r="G1487"/>
      <c r="H1487"/>
      <c r="I1487"/>
    </row>
    <row r="1488" spans="1:9" x14ac:dyDescent="0.2">
      <c r="A1488" t="s">
        <v>1259</v>
      </c>
      <c r="B1488">
        <v>101545</v>
      </c>
      <c r="C1488"/>
      <c r="D1488"/>
      <c r="E1488"/>
      <c r="F1488"/>
      <c r="G1488"/>
      <c r="H1488"/>
      <c r="I1488"/>
    </row>
    <row r="1489" spans="1:11" x14ac:dyDescent="0.2">
      <c r="A1489" t="s">
        <v>1259</v>
      </c>
      <c r="B1489">
        <v>101545</v>
      </c>
      <c r="C1489"/>
      <c r="D1489"/>
      <c r="E1489"/>
      <c r="F1489"/>
      <c r="G1489"/>
      <c r="H1489"/>
      <c r="I1489"/>
    </row>
    <row r="1490" spans="1:11" x14ac:dyDescent="0.2">
      <c r="A1490" t="s">
        <v>1259</v>
      </c>
      <c r="B1490">
        <v>101545</v>
      </c>
      <c r="C1490"/>
      <c r="D1490"/>
      <c r="E1490"/>
      <c r="F1490"/>
      <c r="G1490"/>
      <c r="H1490"/>
      <c r="I1490"/>
    </row>
    <row r="1491" spans="1:11" x14ac:dyDescent="0.2">
      <c r="A1491" t="s">
        <v>1259</v>
      </c>
      <c r="B1491">
        <v>101545</v>
      </c>
      <c r="C1491"/>
      <c r="D1491"/>
      <c r="E1491"/>
      <c r="F1491"/>
      <c r="G1491"/>
      <c r="H1491"/>
      <c r="I1491"/>
    </row>
    <row r="1492" spans="1:11" x14ac:dyDescent="0.2">
      <c r="A1492" t="s">
        <v>1259</v>
      </c>
      <c r="B1492">
        <v>101545</v>
      </c>
      <c r="C1492"/>
      <c r="D1492"/>
      <c r="E1492"/>
      <c r="F1492"/>
      <c r="G1492"/>
      <c r="H1492"/>
      <c r="I1492"/>
    </row>
    <row r="1493" spans="1:11" x14ac:dyDescent="0.2">
      <c r="A1493" t="s">
        <v>1259</v>
      </c>
      <c r="B1493">
        <v>101545</v>
      </c>
      <c r="C1493"/>
      <c r="D1493"/>
      <c r="E1493"/>
      <c r="F1493"/>
      <c r="G1493"/>
      <c r="H1493"/>
      <c r="I1493"/>
    </row>
    <row r="1494" spans="1:11" x14ac:dyDescent="0.2">
      <c r="A1494" t="s">
        <v>1259</v>
      </c>
      <c r="B1494">
        <v>101545</v>
      </c>
      <c r="C1494"/>
      <c r="D1494"/>
      <c r="E1494"/>
      <c r="F1494"/>
      <c r="G1494"/>
      <c r="H1494"/>
      <c r="I1494"/>
    </row>
    <row r="1495" spans="1:11" x14ac:dyDescent="0.2">
      <c r="A1495" t="s">
        <v>1259</v>
      </c>
      <c r="B1495">
        <v>101545</v>
      </c>
      <c r="C1495"/>
      <c r="D1495"/>
      <c r="E1495"/>
      <c r="F1495"/>
      <c r="G1495"/>
      <c r="H1495"/>
      <c r="I1495"/>
    </row>
    <row r="1496" spans="1:11" x14ac:dyDescent="0.2">
      <c r="A1496" t="s">
        <v>1259</v>
      </c>
      <c r="B1496">
        <v>101545</v>
      </c>
      <c r="C1496"/>
      <c r="D1496"/>
      <c r="E1496"/>
      <c r="F1496"/>
      <c r="G1496"/>
      <c r="H1496"/>
      <c r="I1496"/>
    </row>
    <row r="1497" spans="1:11" x14ac:dyDescent="0.2">
      <c r="A1497" t="s">
        <v>1259</v>
      </c>
      <c r="B1497">
        <v>101545</v>
      </c>
      <c r="C1497"/>
      <c r="D1497"/>
      <c r="E1497"/>
      <c r="F1497"/>
      <c r="G1497"/>
      <c r="H1497"/>
      <c r="I1497"/>
    </row>
    <row r="1498" spans="1:11" x14ac:dyDescent="0.2">
      <c r="A1498" t="s">
        <v>1259</v>
      </c>
      <c r="B1498">
        <v>101545</v>
      </c>
      <c r="C1498"/>
      <c r="D1498"/>
      <c r="E1498"/>
      <c r="F1498"/>
      <c r="G1498"/>
      <c r="H1498"/>
      <c r="I1498"/>
    </row>
    <row r="1499" spans="1:11" x14ac:dyDescent="0.2">
      <c r="A1499" t="s">
        <v>1259</v>
      </c>
      <c r="B1499">
        <v>101545</v>
      </c>
      <c r="C1499"/>
      <c r="D1499"/>
      <c r="E1499"/>
      <c r="F1499"/>
      <c r="G1499"/>
      <c r="H1499"/>
      <c r="I1499"/>
    </row>
    <row r="1500" spans="1:11" x14ac:dyDescent="0.2">
      <c r="A1500" t="s">
        <v>1259</v>
      </c>
      <c r="B1500">
        <v>101545</v>
      </c>
      <c r="C1500"/>
      <c r="D1500"/>
      <c r="E1500"/>
      <c r="F1500"/>
      <c r="G1500"/>
      <c r="H1500"/>
      <c r="I1500"/>
    </row>
    <row r="1501" spans="1:11" x14ac:dyDescent="0.2">
      <c r="A1501" t="s">
        <v>1259</v>
      </c>
      <c r="B1501">
        <v>101545</v>
      </c>
      <c r="C1501"/>
      <c r="D1501"/>
      <c r="E1501"/>
      <c r="F1501"/>
      <c r="G1501"/>
      <c r="H1501"/>
      <c r="I1501"/>
      <c r="K1501" s="72"/>
    </row>
    <row r="1502" spans="1:11" x14ac:dyDescent="0.2">
      <c r="A1502" t="s">
        <v>1259</v>
      </c>
      <c r="B1502">
        <v>101545</v>
      </c>
      <c r="C1502"/>
      <c r="D1502"/>
      <c r="E1502"/>
      <c r="F1502"/>
      <c r="G1502"/>
      <c r="H1502"/>
      <c r="I1502"/>
    </row>
    <row r="1503" spans="1:11" x14ac:dyDescent="0.2">
      <c r="A1503" t="s">
        <v>1259</v>
      </c>
      <c r="B1503">
        <v>101545</v>
      </c>
      <c r="C1503"/>
      <c r="D1503"/>
      <c r="E1503"/>
      <c r="F1503"/>
      <c r="G1503"/>
      <c r="H1503"/>
      <c r="I1503"/>
    </row>
    <row r="1504" spans="1:11" x14ac:dyDescent="0.2">
      <c r="A1504" t="s">
        <v>1259</v>
      </c>
      <c r="B1504">
        <v>101545</v>
      </c>
      <c r="C1504"/>
      <c r="D1504"/>
      <c r="E1504"/>
      <c r="F1504"/>
      <c r="G1504"/>
      <c r="H1504"/>
      <c r="I1504"/>
    </row>
    <row r="1505" spans="1:9" x14ac:dyDescent="0.2">
      <c r="A1505" t="s">
        <v>1259</v>
      </c>
      <c r="B1505">
        <v>101545</v>
      </c>
      <c r="C1505"/>
      <c r="D1505"/>
      <c r="E1505"/>
      <c r="F1505"/>
      <c r="G1505"/>
      <c r="H1505"/>
      <c r="I1505"/>
    </row>
    <row r="1506" spans="1:9" x14ac:dyDescent="0.2">
      <c r="A1506" t="s">
        <v>1259</v>
      </c>
      <c r="B1506">
        <v>101545</v>
      </c>
      <c r="C1506"/>
      <c r="D1506"/>
      <c r="E1506"/>
      <c r="F1506"/>
      <c r="G1506"/>
      <c r="H1506"/>
      <c r="I1506"/>
    </row>
    <row r="1507" spans="1:9" x14ac:dyDescent="0.2">
      <c r="A1507" t="s">
        <v>1259</v>
      </c>
      <c r="B1507">
        <v>101545</v>
      </c>
      <c r="C1507"/>
      <c r="D1507"/>
      <c r="E1507"/>
      <c r="F1507"/>
      <c r="G1507"/>
      <c r="H1507"/>
      <c r="I1507"/>
    </row>
    <row r="1508" spans="1:9" x14ac:dyDescent="0.2">
      <c r="A1508" t="s">
        <v>1259</v>
      </c>
      <c r="B1508">
        <v>101545</v>
      </c>
      <c r="C1508"/>
      <c r="D1508"/>
      <c r="E1508"/>
      <c r="F1508"/>
      <c r="G1508"/>
      <c r="H1508"/>
      <c r="I1508"/>
    </row>
    <row r="1509" spans="1:9" x14ac:dyDescent="0.2">
      <c r="A1509" t="s">
        <v>1259</v>
      </c>
      <c r="B1509">
        <v>101545</v>
      </c>
      <c r="C1509"/>
      <c r="D1509"/>
      <c r="E1509"/>
      <c r="F1509"/>
      <c r="G1509"/>
      <c r="H1509"/>
      <c r="I1509"/>
    </row>
    <row r="1510" spans="1:9" x14ac:dyDescent="0.2">
      <c r="A1510" t="s">
        <v>1259</v>
      </c>
      <c r="B1510">
        <v>101545</v>
      </c>
      <c r="C1510"/>
      <c r="D1510"/>
      <c r="E1510"/>
      <c r="F1510"/>
      <c r="G1510"/>
      <c r="H1510"/>
      <c r="I1510"/>
    </row>
    <row r="1511" spans="1:9" x14ac:dyDescent="0.2">
      <c r="A1511" t="s">
        <v>1259</v>
      </c>
      <c r="B1511">
        <v>101545</v>
      </c>
      <c r="C1511"/>
      <c r="D1511"/>
      <c r="E1511"/>
      <c r="F1511"/>
      <c r="G1511"/>
      <c r="H1511"/>
      <c r="I1511"/>
    </row>
    <row r="1512" spans="1:9" x14ac:dyDescent="0.2">
      <c r="A1512" t="s">
        <v>1259</v>
      </c>
      <c r="B1512">
        <v>101545</v>
      </c>
      <c r="C1512"/>
      <c r="D1512"/>
      <c r="E1512"/>
      <c r="F1512"/>
      <c r="G1512"/>
      <c r="H1512"/>
      <c r="I1512"/>
    </row>
    <row r="1513" spans="1:9" x14ac:dyDescent="0.2">
      <c r="A1513" t="s">
        <v>1259</v>
      </c>
      <c r="B1513">
        <v>101545</v>
      </c>
      <c r="C1513"/>
      <c r="D1513"/>
      <c r="E1513"/>
      <c r="F1513"/>
      <c r="G1513"/>
      <c r="H1513"/>
      <c r="I1513"/>
    </row>
    <row r="1514" spans="1:9" x14ac:dyDescent="0.2">
      <c r="A1514" t="s">
        <v>1259</v>
      </c>
      <c r="B1514">
        <v>101545</v>
      </c>
      <c r="C1514"/>
      <c r="D1514"/>
      <c r="E1514"/>
      <c r="F1514"/>
      <c r="G1514"/>
      <c r="H1514"/>
      <c r="I1514"/>
    </row>
    <row r="1515" spans="1:9" x14ac:dyDescent="0.2">
      <c r="A1515" t="s">
        <v>1259</v>
      </c>
      <c r="B1515">
        <v>101545</v>
      </c>
      <c r="C1515"/>
      <c r="D1515"/>
      <c r="E1515"/>
      <c r="F1515"/>
      <c r="G1515"/>
      <c r="H1515"/>
      <c r="I1515"/>
    </row>
    <row r="1516" spans="1:9" x14ac:dyDescent="0.2">
      <c r="A1516" t="s">
        <v>1259</v>
      </c>
      <c r="B1516">
        <v>101545</v>
      </c>
      <c r="C1516"/>
      <c r="D1516"/>
      <c r="E1516"/>
      <c r="F1516"/>
      <c r="G1516"/>
      <c r="H1516"/>
      <c r="I1516"/>
    </row>
    <row r="1517" spans="1:9" x14ac:dyDescent="0.2">
      <c r="A1517" t="s">
        <v>1259</v>
      </c>
      <c r="B1517">
        <v>101545</v>
      </c>
      <c r="C1517"/>
      <c r="D1517"/>
      <c r="E1517"/>
      <c r="F1517"/>
      <c r="G1517"/>
      <c r="H1517"/>
      <c r="I1517"/>
    </row>
    <row r="1518" spans="1:9" x14ac:dyDescent="0.2">
      <c r="A1518" t="s">
        <v>1259</v>
      </c>
      <c r="B1518">
        <v>101545</v>
      </c>
      <c r="C1518"/>
      <c r="D1518"/>
      <c r="E1518"/>
      <c r="F1518"/>
      <c r="G1518"/>
      <c r="H1518"/>
      <c r="I1518"/>
    </row>
    <row r="1519" spans="1:9" x14ac:dyDescent="0.2">
      <c r="A1519" t="s">
        <v>1259</v>
      </c>
      <c r="B1519">
        <v>101545</v>
      </c>
      <c r="C1519"/>
      <c r="D1519"/>
      <c r="E1519"/>
      <c r="F1519"/>
      <c r="G1519"/>
      <c r="H1519"/>
      <c r="I1519"/>
    </row>
    <row r="1520" spans="1:9" x14ac:dyDescent="0.2">
      <c r="A1520" t="s">
        <v>1259</v>
      </c>
      <c r="B1520">
        <v>101545</v>
      </c>
      <c r="C1520"/>
      <c r="D1520"/>
      <c r="E1520"/>
      <c r="F1520"/>
      <c r="G1520"/>
      <c r="H1520"/>
      <c r="I1520"/>
    </row>
    <row r="1521" spans="1:9" x14ac:dyDescent="0.2">
      <c r="A1521" t="s">
        <v>1260</v>
      </c>
      <c r="B1521">
        <v>100050</v>
      </c>
      <c r="C1521"/>
      <c r="D1521"/>
      <c r="E1521"/>
      <c r="F1521"/>
      <c r="G1521"/>
      <c r="H1521"/>
      <c r="I1521"/>
    </row>
    <row r="1522" spans="1:9" x14ac:dyDescent="0.2">
      <c r="A1522" t="s">
        <v>1260</v>
      </c>
      <c r="B1522">
        <v>100050</v>
      </c>
      <c r="C1522"/>
      <c r="D1522"/>
      <c r="E1522"/>
      <c r="F1522"/>
      <c r="G1522"/>
      <c r="H1522"/>
      <c r="I1522"/>
    </row>
    <row r="1523" spans="1:9" x14ac:dyDescent="0.2">
      <c r="A1523" t="s">
        <v>1260</v>
      </c>
      <c r="B1523">
        <v>100050</v>
      </c>
      <c r="C1523"/>
      <c r="D1523"/>
      <c r="E1523"/>
      <c r="F1523"/>
      <c r="G1523"/>
      <c r="H1523"/>
      <c r="I1523"/>
    </row>
    <row r="1524" spans="1:9" x14ac:dyDescent="0.2">
      <c r="A1524" t="s">
        <v>1260</v>
      </c>
      <c r="B1524">
        <v>100050</v>
      </c>
      <c r="C1524"/>
      <c r="D1524"/>
      <c r="E1524"/>
      <c r="F1524"/>
      <c r="G1524"/>
      <c r="H1524"/>
      <c r="I1524"/>
    </row>
    <row r="1525" spans="1:9" x14ac:dyDescent="0.2">
      <c r="A1525" t="s">
        <v>1260</v>
      </c>
      <c r="B1525">
        <v>100050</v>
      </c>
      <c r="C1525"/>
      <c r="D1525"/>
      <c r="E1525"/>
      <c r="F1525"/>
      <c r="G1525"/>
      <c r="H1525"/>
      <c r="I1525"/>
    </row>
    <row r="1526" spans="1:9" x14ac:dyDescent="0.2">
      <c r="A1526" t="s">
        <v>1260</v>
      </c>
      <c r="B1526">
        <v>100050</v>
      </c>
      <c r="C1526"/>
      <c r="D1526"/>
      <c r="E1526"/>
      <c r="F1526"/>
      <c r="G1526"/>
      <c r="H1526"/>
      <c r="I1526"/>
    </row>
    <row r="1527" spans="1:9" x14ac:dyDescent="0.2">
      <c r="A1527" t="s">
        <v>1260</v>
      </c>
      <c r="B1527">
        <v>100050</v>
      </c>
      <c r="C1527"/>
      <c r="D1527"/>
      <c r="E1527"/>
      <c r="F1527"/>
      <c r="G1527"/>
      <c r="H1527"/>
      <c r="I1527"/>
    </row>
    <row r="1528" spans="1:9" x14ac:dyDescent="0.2">
      <c r="A1528" t="s">
        <v>1260</v>
      </c>
      <c r="B1528">
        <v>100050</v>
      </c>
      <c r="C1528"/>
      <c r="D1528"/>
      <c r="E1528"/>
      <c r="F1528"/>
      <c r="G1528"/>
      <c r="H1528"/>
      <c r="I1528"/>
    </row>
    <row r="1529" spans="1:9" x14ac:dyDescent="0.2">
      <c r="A1529" t="s">
        <v>1260</v>
      </c>
      <c r="B1529">
        <v>100050</v>
      </c>
      <c r="C1529"/>
      <c r="D1529"/>
      <c r="E1529"/>
      <c r="F1529"/>
      <c r="G1529"/>
      <c r="H1529"/>
      <c r="I1529"/>
    </row>
    <row r="1530" spans="1:9" x14ac:dyDescent="0.2">
      <c r="A1530" t="s">
        <v>1260</v>
      </c>
      <c r="B1530">
        <v>100050</v>
      </c>
      <c r="C1530"/>
      <c r="D1530"/>
      <c r="E1530"/>
      <c r="F1530"/>
      <c r="G1530"/>
      <c r="H1530"/>
      <c r="I1530"/>
    </row>
    <row r="1531" spans="1:9" x14ac:dyDescent="0.2">
      <c r="A1531" t="s">
        <v>1260</v>
      </c>
      <c r="B1531">
        <v>100050</v>
      </c>
      <c r="C1531"/>
      <c r="D1531"/>
      <c r="E1531"/>
      <c r="F1531"/>
      <c r="G1531"/>
      <c r="H1531"/>
      <c r="I1531"/>
    </row>
    <row r="1532" spans="1:9" x14ac:dyDescent="0.2">
      <c r="A1532" t="s">
        <v>1260</v>
      </c>
      <c r="B1532">
        <v>100050</v>
      </c>
      <c r="C1532"/>
      <c r="D1532"/>
      <c r="E1532"/>
      <c r="F1532"/>
      <c r="G1532"/>
      <c r="H1532"/>
      <c r="I1532"/>
    </row>
    <row r="1533" spans="1:9" x14ac:dyDescent="0.2">
      <c r="A1533" t="s">
        <v>1260</v>
      </c>
      <c r="B1533">
        <v>100050</v>
      </c>
      <c r="C1533"/>
      <c r="D1533"/>
      <c r="E1533"/>
      <c r="F1533"/>
      <c r="G1533"/>
      <c r="H1533"/>
      <c r="I1533"/>
    </row>
    <row r="1534" spans="1:9" x14ac:dyDescent="0.2">
      <c r="A1534" t="s">
        <v>1260</v>
      </c>
      <c r="B1534">
        <v>100050</v>
      </c>
      <c r="C1534"/>
      <c r="D1534"/>
      <c r="E1534"/>
      <c r="F1534"/>
      <c r="G1534"/>
      <c r="H1534"/>
      <c r="I1534"/>
    </row>
    <row r="1535" spans="1:9" x14ac:dyDescent="0.2">
      <c r="A1535" t="s">
        <v>1260</v>
      </c>
      <c r="B1535">
        <v>100050</v>
      </c>
      <c r="C1535"/>
      <c r="D1535"/>
      <c r="E1535"/>
      <c r="F1535"/>
      <c r="G1535"/>
      <c r="H1535"/>
      <c r="I1535"/>
    </row>
    <row r="1536" spans="1:9" x14ac:dyDescent="0.2">
      <c r="A1536" t="s">
        <v>1260</v>
      </c>
      <c r="B1536">
        <v>100050</v>
      </c>
      <c r="C1536"/>
      <c r="D1536"/>
      <c r="E1536"/>
      <c r="F1536"/>
      <c r="G1536"/>
      <c r="H1536"/>
      <c r="I1536"/>
    </row>
    <row r="1537" spans="1:9" x14ac:dyDescent="0.2">
      <c r="A1537" t="s">
        <v>1260</v>
      </c>
      <c r="B1537">
        <v>100050</v>
      </c>
      <c r="C1537"/>
      <c r="D1537"/>
      <c r="E1537"/>
      <c r="F1537"/>
      <c r="G1537"/>
      <c r="H1537"/>
      <c r="I1537"/>
    </row>
    <row r="1538" spans="1:9" x14ac:dyDescent="0.2">
      <c r="A1538" t="s">
        <v>1260</v>
      </c>
      <c r="B1538">
        <v>100050</v>
      </c>
      <c r="C1538"/>
      <c r="D1538"/>
      <c r="E1538"/>
      <c r="F1538"/>
      <c r="G1538"/>
      <c r="H1538"/>
      <c r="I1538"/>
    </row>
    <row r="1539" spans="1:9" x14ac:dyDescent="0.2">
      <c r="A1539" t="s">
        <v>1260</v>
      </c>
      <c r="B1539">
        <v>100050</v>
      </c>
      <c r="C1539"/>
      <c r="D1539"/>
      <c r="E1539"/>
      <c r="F1539"/>
      <c r="G1539"/>
      <c r="H1539"/>
      <c r="I1539"/>
    </row>
    <row r="1540" spans="1:9" x14ac:dyDescent="0.2">
      <c r="A1540" t="s">
        <v>1260</v>
      </c>
      <c r="B1540">
        <v>100050</v>
      </c>
      <c r="C1540"/>
      <c r="D1540"/>
      <c r="E1540"/>
      <c r="F1540"/>
      <c r="G1540"/>
      <c r="H1540"/>
      <c r="I1540"/>
    </row>
    <row r="1541" spans="1:9" x14ac:dyDescent="0.2">
      <c r="A1541" t="s">
        <v>1260</v>
      </c>
      <c r="B1541">
        <v>100050</v>
      </c>
      <c r="C1541"/>
      <c r="D1541"/>
      <c r="E1541"/>
      <c r="F1541"/>
      <c r="G1541"/>
      <c r="H1541"/>
      <c r="I1541"/>
    </row>
    <row r="1542" spans="1:9" x14ac:dyDescent="0.2">
      <c r="A1542" t="s">
        <v>1260</v>
      </c>
      <c r="B1542">
        <v>100050</v>
      </c>
      <c r="C1542"/>
      <c r="D1542"/>
      <c r="E1542"/>
      <c r="F1542"/>
      <c r="G1542"/>
      <c r="H1542"/>
      <c r="I1542"/>
    </row>
    <row r="1543" spans="1:9" x14ac:dyDescent="0.2">
      <c r="A1543" t="s">
        <v>1260</v>
      </c>
      <c r="B1543">
        <v>100050</v>
      </c>
      <c r="C1543"/>
      <c r="D1543"/>
      <c r="E1543"/>
      <c r="F1543"/>
      <c r="G1543"/>
      <c r="H1543"/>
      <c r="I1543"/>
    </row>
    <row r="1544" spans="1:9" x14ac:dyDescent="0.2">
      <c r="A1544" t="s">
        <v>1260</v>
      </c>
      <c r="B1544">
        <v>100050</v>
      </c>
      <c r="C1544"/>
      <c r="D1544"/>
      <c r="E1544"/>
      <c r="F1544"/>
      <c r="G1544"/>
      <c r="H1544"/>
      <c r="I1544"/>
    </row>
    <row r="1545" spans="1:9" x14ac:dyDescent="0.2">
      <c r="A1545" t="s">
        <v>1260</v>
      </c>
      <c r="B1545">
        <v>100050</v>
      </c>
      <c r="C1545"/>
      <c r="D1545"/>
      <c r="E1545"/>
      <c r="F1545"/>
      <c r="G1545"/>
      <c r="H1545"/>
      <c r="I1545"/>
    </row>
    <row r="1546" spans="1:9" x14ac:dyDescent="0.2">
      <c r="A1546" t="s">
        <v>1260</v>
      </c>
      <c r="B1546">
        <v>100050</v>
      </c>
      <c r="C1546"/>
      <c r="D1546"/>
      <c r="E1546"/>
      <c r="F1546"/>
      <c r="G1546"/>
      <c r="H1546"/>
      <c r="I1546"/>
    </row>
    <row r="1547" spans="1:9" x14ac:dyDescent="0.2">
      <c r="A1547" t="s">
        <v>1260</v>
      </c>
      <c r="B1547">
        <v>100050</v>
      </c>
      <c r="C1547"/>
      <c r="D1547"/>
      <c r="E1547"/>
      <c r="F1547"/>
      <c r="G1547"/>
      <c r="H1547"/>
      <c r="I1547"/>
    </row>
    <row r="1548" spans="1:9" x14ac:dyDescent="0.2">
      <c r="A1548" t="s">
        <v>1260</v>
      </c>
      <c r="B1548">
        <v>100050</v>
      </c>
      <c r="C1548"/>
      <c r="D1548"/>
      <c r="E1548"/>
      <c r="F1548"/>
      <c r="G1548"/>
      <c r="H1548"/>
      <c r="I1548"/>
    </row>
    <row r="1549" spans="1:9" x14ac:dyDescent="0.2">
      <c r="A1549" t="s">
        <v>1260</v>
      </c>
      <c r="B1549">
        <v>100050</v>
      </c>
      <c r="C1549"/>
      <c r="D1549"/>
      <c r="E1549"/>
      <c r="F1549"/>
      <c r="G1549"/>
      <c r="H1549"/>
      <c r="I1549"/>
    </row>
    <row r="1550" spans="1:9" x14ac:dyDescent="0.2">
      <c r="A1550" t="s">
        <v>1260</v>
      </c>
      <c r="B1550">
        <v>100050</v>
      </c>
      <c r="C1550"/>
      <c r="D1550"/>
      <c r="E1550"/>
      <c r="F1550"/>
      <c r="G1550"/>
      <c r="H1550"/>
      <c r="I1550"/>
    </row>
    <row r="1551" spans="1:9" x14ac:dyDescent="0.2">
      <c r="A1551" t="s">
        <v>1261</v>
      </c>
      <c r="B1551">
        <v>105340</v>
      </c>
      <c r="C1551"/>
      <c r="D1551"/>
      <c r="E1551"/>
      <c r="F1551"/>
      <c r="G1551"/>
      <c r="H1551"/>
      <c r="I1551"/>
    </row>
    <row r="1552" spans="1:9" x14ac:dyDescent="0.2">
      <c r="A1552" t="s">
        <v>1261</v>
      </c>
      <c r="B1552">
        <v>105340</v>
      </c>
      <c r="C1552"/>
      <c r="D1552"/>
      <c r="E1552"/>
      <c r="F1552"/>
      <c r="G1552"/>
      <c r="H1552"/>
      <c r="I1552"/>
    </row>
    <row r="1553" spans="1:11" x14ac:dyDescent="0.2">
      <c r="A1553" t="s">
        <v>1261</v>
      </c>
      <c r="B1553">
        <v>105340</v>
      </c>
      <c r="C1553"/>
      <c r="D1553"/>
      <c r="E1553"/>
      <c r="F1553"/>
      <c r="G1553"/>
      <c r="H1553"/>
      <c r="I1553"/>
    </row>
    <row r="1554" spans="1:11" x14ac:dyDescent="0.2">
      <c r="A1554" t="s">
        <v>1261</v>
      </c>
      <c r="B1554">
        <v>105340</v>
      </c>
      <c r="C1554"/>
      <c r="D1554"/>
      <c r="E1554"/>
      <c r="F1554"/>
      <c r="G1554"/>
      <c r="H1554"/>
      <c r="I1554"/>
    </row>
    <row r="1555" spans="1:11" x14ac:dyDescent="0.2">
      <c r="A1555" t="s">
        <v>1261</v>
      </c>
      <c r="B1555">
        <v>105340</v>
      </c>
      <c r="C1555"/>
      <c r="D1555"/>
      <c r="E1555"/>
      <c r="F1555"/>
      <c r="G1555"/>
      <c r="H1555"/>
      <c r="I1555"/>
    </row>
    <row r="1556" spans="1:11" x14ac:dyDescent="0.2">
      <c r="A1556" t="s">
        <v>1261</v>
      </c>
      <c r="B1556">
        <v>105340</v>
      </c>
      <c r="C1556"/>
      <c r="D1556"/>
      <c r="E1556"/>
      <c r="F1556"/>
      <c r="G1556"/>
      <c r="H1556"/>
      <c r="I1556"/>
    </row>
    <row r="1557" spans="1:11" x14ac:dyDescent="0.2">
      <c r="A1557" t="s">
        <v>1261</v>
      </c>
      <c r="B1557">
        <v>105340</v>
      </c>
      <c r="C1557"/>
      <c r="D1557"/>
      <c r="E1557"/>
      <c r="F1557"/>
      <c r="G1557"/>
      <c r="H1557"/>
      <c r="I1557"/>
    </row>
    <row r="1558" spans="1:11" x14ac:dyDescent="0.2">
      <c r="A1558" t="s">
        <v>1261</v>
      </c>
      <c r="B1558">
        <v>105340</v>
      </c>
      <c r="C1558"/>
      <c r="D1558"/>
      <c r="E1558"/>
      <c r="F1558"/>
      <c r="G1558"/>
      <c r="H1558"/>
      <c r="I1558"/>
    </row>
    <row r="1559" spans="1:11" x14ac:dyDescent="0.2">
      <c r="A1559" t="s">
        <v>1261</v>
      </c>
      <c r="B1559">
        <v>105340</v>
      </c>
      <c r="C1559"/>
      <c r="D1559"/>
      <c r="E1559"/>
      <c r="F1559"/>
      <c r="G1559"/>
      <c r="H1559"/>
      <c r="I1559"/>
    </row>
    <row r="1560" spans="1:11" x14ac:dyDescent="0.2">
      <c r="A1560" t="s">
        <v>1261</v>
      </c>
      <c r="B1560">
        <v>105340</v>
      </c>
      <c r="C1560"/>
      <c r="D1560"/>
      <c r="E1560"/>
      <c r="F1560"/>
      <c r="G1560"/>
      <c r="H1560"/>
      <c r="I1560"/>
    </row>
    <row r="1561" spans="1:11" x14ac:dyDescent="0.2">
      <c r="A1561" t="s">
        <v>1261</v>
      </c>
      <c r="B1561">
        <v>105340</v>
      </c>
      <c r="C1561"/>
      <c r="D1561"/>
      <c r="E1561"/>
      <c r="F1561"/>
      <c r="G1561"/>
      <c r="H1561"/>
      <c r="I1561"/>
    </row>
    <row r="1562" spans="1:11" x14ac:dyDescent="0.2">
      <c r="A1562" t="s">
        <v>1261</v>
      </c>
      <c r="B1562">
        <v>105340</v>
      </c>
      <c r="C1562"/>
      <c r="D1562"/>
      <c r="E1562"/>
      <c r="F1562"/>
      <c r="G1562"/>
      <c r="H1562"/>
      <c r="I1562"/>
    </row>
    <row r="1563" spans="1:11" x14ac:dyDescent="0.2">
      <c r="A1563" t="s">
        <v>1261</v>
      </c>
      <c r="B1563">
        <v>105340</v>
      </c>
      <c r="C1563"/>
      <c r="D1563"/>
      <c r="E1563"/>
      <c r="F1563"/>
      <c r="G1563"/>
      <c r="H1563"/>
      <c r="I1563"/>
    </row>
    <row r="1564" spans="1:11" x14ac:dyDescent="0.2">
      <c r="A1564" t="s">
        <v>1261</v>
      </c>
      <c r="B1564">
        <v>105340</v>
      </c>
      <c r="C1564"/>
      <c r="D1564"/>
      <c r="E1564"/>
      <c r="F1564"/>
      <c r="G1564"/>
      <c r="H1564"/>
      <c r="I1564"/>
    </row>
    <row r="1565" spans="1:11" x14ac:dyDescent="0.2">
      <c r="A1565" t="s">
        <v>1261</v>
      </c>
      <c r="B1565">
        <v>105340</v>
      </c>
      <c r="C1565"/>
      <c r="D1565"/>
      <c r="E1565"/>
      <c r="F1565"/>
      <c r="G1565"/>
      <c r="H1565"/>
      <c r="I1565"/>
    </row>
    <row r="1566" spans="1:11" x14ac:dyDescent="0.2">
      <c r="A1566" t="s">
        <v>1261</v>
      </c>
      <c r="B1566">
        <v>105340</v>
      </c>
      <c r="C1566"/>
      <c r="D1566"/>
      <c r="E1566"/>
      <c r="F1566"/>
      <c r="G1566"/>
      <c r="H1566"/>
      <c r="I1566"/>
    </row>
    <row r="1567" spans="1:11" x14ac:dyDescent="0.2">
      <c r="A1567" t="s">
        <v>1261</v>
      </c>
      <c r="B1567">
        <v>105340</v>
      </c>
      <c r="C1567"/>
      <c r="D1567"/>
      <c r="E1567"/>
      <c r="F1567"/>
      <c r="G1567"/>
      <c r="H1567"/>
      <c r="I1567"/>
    </row>
    <row r="1568" spans="1:11" x14ac:dyDescent="0.2">
      <c r="A1568" t="s">
        <v>1261</v>
      </c>
      <c r="B1568">
        <v>105340</v>
      </c>
      <c r="C1568"/>
      <c r="D1568"/>
      <c r="E1568"/>
      <c r="F1568"/>
      <c r="G1568"/>
      <c r="H1568"/>
      <c r="I1568"/>
      <c r="K1568" s="72"/>
    </row>
    <row r="1569" spans="1:9" x14ac:dyDescent="0.2">
      <c r="A1569" t="s">
        <v>1261</v>
      </c>
      <c r="B1569">
        <v>105340</v>
      </c>
      <c r="C1569"/>
      <c r="D1569"/>
      <c r="E1569"/>
      <c r="F1569"/>
      <c r="G1569"/>
      <c r="H1569"/>
      <c r="I1569"/>
    </row>
    <row r="1570" spans="1:9" x14ac:dyDescent="0.2">
      <c r="A1570" t="s">
        <v>1261</v>
      </c>
      <c r="B1570">
        <v>105340</v>
      </c>
      <c r="C1570"/>
      <c r="D1570"/>
      <c r="E1570"/>
      <c r="F1570"/>
      <c r="G1570"/>
      <c r="H1570"/>
      <c r="I1570"/>
    </row>
    <row r="1571" spans="1:9" x14ac:dyDescent="0.2">
      <c r="A1571" t="s">
        <v>1262</v>
      </c>
      <c r="B1571">
        <v>107755</v>
      </c>
      <c r="C1571"/>
      <c r="D1571"/>
      <c r="E1571"/>
      <c r="F1571"/>
      <c r="G1571"/>
      <c r="H1571"/>
      <c r="I1571"/>
    </row>
    <row r="1572" spans="1:9" x14ac:dyDescent="0.2">
      <c r="A1572" t="s">
        <v>1262</v>
      </c>
      <c r="B1572">
        <v>107755</v>
      </c>
      <c r="C1572"/>
      <c r="D1572"/>
      <c r="E1572"/>
      <c r="F1572"/>
      <c r="G1572"/>
      <c r="H1572"/>
      <c r="I1572"/>
    </row>
    <row r="1573" spans="1:9" x14ac:dyDescent="0.2">
      <c r="A1573" t="s">
        <v>1262</v>
      </c>
      <c r="B1573">
        <v>107755</v>
      </c>
      <c r="C1573"/>
      <c r="D1573"/>
      <c r="E1573"/>
      <c r="F1573"/>
      <c r="G1573"/>
      <c r="H1573"/>
      <c r="I1573"/>
    </row>
    <row r="1574" spans="1:9" x14ac:dyDescent="0.2">
      <c r="A1574" t="s">
        <v>1262</v>
      </c>
      <c r="B1574">
        <v>107755</v>
      </c>
      <c r="C1574"/>
      <c r="D1574"/>
      <c r="E1574"/>
      <c r="F1574"/>
      <c r="G1574"/>
      <c r="H1574"/>
      <c r="I1574"/>
    </row>
    <row r="1575" spans="1:9" x14ac:dyDescent="0.2">
      <c r="A1575" t="s">
        <v>1262</v>
      </c>
      <c r="B1575">
        <v>107755</v>
      </c>
      <c r="C1575"/>
      <c r="D1575"/>
      <c r="E1575"/>
      <c r="F1575"/>
      <c r="G1575"/>
      <c r="H1575"/>
      <c r="I1575"/>
    </row>
    <row r="1576" spans="1:9" x14ac:dyDescent="0.2">
      <c r="A1576" t="s">
        <v>1262</v>
      </c>
      <c r="B1576">
        <v>107755</v>
      </c>
      <c r="C1576"/>
      <c r="D1576"/>
      <c r="E1576"/>
      <c r="F1576"/>
      <c r="G1576"/>
      <c r="H1576"/>
      <c r="I1576"/>
    </row>
    <row r="1577" spans="1:9" x14ac:dyDescent="0.2">
      <c r="A1577" t="s">
        <v>1262</v>
      </c>
      <c r="B1577">
        <v>107755</v>
      </c>
      <c r="C1577"/>
      <c r="D1577"/>
      <c r="E1577"/>
      <c r="F1577"/>
      <c r="G1577"/>
      <c r="H1577"/>
      <c r="I1577"/>
    </row>
    <row r="1578" spans="1:9" x14ac:dyDescent="0.2">
      <c r="A1578" t="s">
        <v>1262</v>
      </c>
      <c r="B1578">
        <v>107755</v>
      </c>
      <c r="C1578"/>
      <c r="D1578"/>
      <c r="E1578"/>
      <c r="F1578"/>
      <c r="G1578"/>
      <c r="H1578"/>
      <c r="I1578"/>
    </row>
    <row r="1579" spans="1:9" x14ac:dyDescent="0.2">
      <c r="A1579" t="s">
        <v>1262</v>
      </c>
      <c r="B1579">
        <v>107755</v>
      </c>
      <c r="C1579"/>
      <c r="D1579"/>
      <c r="E1579"/>
      <c r="F1579"/>
      <c r="G1579"/>
      <c r="H1579"/>
      <c r="I1579"/>
    </row>
    <row r="1580" spans="1:9" x14ac:dyDescent="0.2">
      <c r="A1580" t="s">
        <v>1262</v>
      </c>
      <c r="B1580">
        <v>107755</v>
      </c>
      <c r="C1580"/>
      <c r="D1580"/>
      <c r="E1580"/>
      <c r="F1580"/>
      <c r="G1580"/>
      <c r="H1580"/>
      <c r="I1580"/>
    </row>
    <row r="1581" spans="1:9" x14ac:dyDescent="0.2">
      <c r="A1581" t="s">
        <v>1262</v>
      </c>
      <c r="B1581">
        <v>107755</v>
      </c>
      <c r="C1581"/>
      <c r="D1581"/>
      <c r="E1581"/>
      <c r="F1581"/>
      <c r="G1581"/>
      <c r="H1581"/>
      <c r="I1581"/>
    </row>
    <row r="1582" spans="1:9" x14ac:dyDescent="0.2">
      <c r="A1582" t="s">
        <v>1262</v>
      </c>
      <c r="B1582">
        <v>107755</v>
      </c>
      <c r="C1582"/>
      <c r="D1582"/>
      <c r="E1582"/>
      <c r="F1582"/>
      <c r="G1582"/>
      <c r="H1582"/>
      <c r="I1582"/>
    </row>
    <row r="1583" spans="1:9" x14ac:dyDescent="0.2">
      <c r="A1583" t="s">
        <v>1262</v>
      </c>
      <c r="B1583">
        <v>107755</v>
      </c>
      <c r="C1583"/>
      <c r="D1583"/>
      <c r="E1583"/>
      <c r="F1583"/>
      <c r="G1583"/>
      <c r="H1583"/>
      <c r="I1583"/>
    </row>
    <row r="1584" spans="1:9" x14ac:dyDescent="0.2">
      <c r="A1584" t="s">
        <v>1262</v>
      </c>
      <c r="B1584">
        <v>107755</v>
      </c>
      <c r="C1584"/>
      <c r="D1584"/>
      <c r="E1584"/>
      <c r="F1584"/>
      <c r="G1584"/>
      <c r="H1584"/>
      <c r="I1584"/>
    </row>
    <row r="1585" spans="1:9" x14ac:dyDescent="0.2">
      <c r="A1585" t="s">
        <v>1262</v>
      </c>
      <c r="B1585">
        <v>107755</v>
      </c>
      <c r="C1585"/>
      <c r="D1585"/>
      <c r="E1585"/>
      <c r="F1585"/>
      <c r="G1585"/>
      <c r="H1585"/>
      <c r="I1585"/>
    </row>
    <row r="1586" spans="1:9" x14ac:dyDescent="0.2">
      <c r="A1586" t="s">
        <v>1262</v>
      </c>
      <c r="B1586">
        <v>107755</v>
      </c>
      <c r="C1586"/>
      <c r="D1586"/>
      <c r="E1586"/>
      <c r="F1586"/>
      <c r="G1586"/>
      <c r="H1586"/>
      <c r="I1586"/>
    </row>
    <row r="1587" spans="1:9" x14ac:dyDescent="0.2">
      <c r="A1587" t="s">
        <v>1262</v>
      </c>
      <c r="B1587">
        <v>107755</v>
      </c>
      <c r="C1587"/>
      <c r="D1587"/>
      <c r="E1587"/>
      <c r="F1587"/>
      <c r="G1587"/>
      <c r="H1587"/>
      <c r="I1587"/>
    </row>
    <row r="1588" spans="1:9" x14ac:dyDescent="0.2">
      <c r="A1588" t="s">
        <v>1262</v>
      </c>
      <c r="B1588">
        <v>107755</v>
      </c>
      <c r="C1588"/>
      <c r="D1588"/>
      <c r="E1588"/>
      <c r="F1588"/>
      <c r="G1588"/>
      <c r="H1588"/>
      <c r="I1588"/>
    </row>
    <row r="1589" spans="1:9" x14ac:dyDescent="0.2">
      <c r="A1589" t="s">
        <v>1262</v>
      </c>
      <c r="B1589">
        <v>107755</v>
      </c>
      <c r="C1589"/>
      <c r="D1589"/>
      <c r="E1589"/>
      <c r="F1589"/>
      <c r="G1589"/>
      <c r="H1589"/>
      <c r="I1589"/>
    </row>
    <row r="1590" spans="1:9" x14ac:dyDescent="0.2">
      <c r="A1590" t="s">
        <v>1262</v>
      </c>
      <c r="B1590">
        <v>107755</v>
      </c>
      <c r="C1590"/>
      <c r="D1590"/>
      <c r="E1590"/>
      <c r="F1590"/>
      <c r="G1590"/>
      <c r="H1590"/>
      <c r="I1590"/>
    </row>
    <row r="1591" spans="1:9" x14ac:dyDescent="0.2">
      <c r="A1591" t="s">
        <v>1262</v>
      </c>
      <c r="B1591">
        <v>107755</v>
      </c>
      <c r="C1591"/>
      <c r="D1591"/>
      <c r="E1591"/>
      <c r="F1591"/>
      <c r="G1591"/>
      <c r="H1591"/>
      <c r="I1591"/>
    </row>
    <row r="1592" spans="1:9" x14ac:dyDescent="0.2">
      <c r="A1592" t="s">
        <v>1263</v>
      </c>
      <c r="B1592">
        <v>94760</v>
      </c>
      <c r="C1592"/>
      <c r="D1592"/>
      <c r="E1592"/>
      <c r="F1592"/>
      <c r="G1592"/>
      <c r="H1592"/>
      <c r="I1592"/>
    </row>
    <row r="1593" spans="1:9" x14ac:dyDescent="0.2">
      <c r="A1593" t="s">
        <v>1263</v>
      </c>
      <c r="B1593">
        <v>94760</v>
      </c>
      <c r="C1593"/>
      <c r="D1593"/>
      <c r="E1593"/>
      <c r="F1593"/>
      <c r="G1593"/>
      <c r="H1593"/>
      <c r="I1593"/>
    </row>
    <row r="1594" spans="1:9" x14ac:dyDescent="0.2">
      <c r="A1594" t="s">
        <v>1263</v>
      </c>
      <c r="B1594">
        <v>94760</v>
      </c>
      <c r="C1594"/>
      <c r="D1594"/>
      <c r="E1594"/>
      <c r="F1594"/>
      <c r="G1594"/>
      <c r="H1594"/>
      <c r="I1594"/>
    </row>
    <row r="1595" spans="1:9" x14ac:dyDescent="0.2">
      <c r="A1595" t="s">
        <v>1263</v>
      </c>
      <c r="B1595">
        <v>94760</v>
      </c>
      <c r="C1595"/>
      <c r="D1595"/>
      <c r="E1595"/>
      <c r="F1595"/>
      <c r="G1595"/>
      <c r="H1595"/>
      <c r="I1595"/>
    </row>
    <row r="1596" spans="1:9" x14ac:dyDescent="0.2">
      <c r="A1596" t="s">
        <v>1263</v>
      </c>
      <c r="B1596">
        <v>94760</v>
      </c>
      <c r="C1596"/>
      <c r="D1596"/>
      <c r="E1596"/>
      <c r="F1596"/>
      <c r="G1596"/>
      <c r="H1596"/>
      <c r="I1596"/>
    </row>
    <row r="1597" spans="1:9" x14ac:dyDescent="0.2">
      <c r="A1597" t="s">
        <v>1263</v>
      </c>
      <c r="B1597">
        <v>94760</v>
      </c>
      <c r="C1597"/>
      <c r="D1597"/>
      <c r="E1597"/>
      <c r="F1597"/>
      <c r="G1597"/>
      <c r="H1597"/>
      <c r="I1597"/>
    </row>
    <row r="1598" spans="1:9" x14ac:dyDescent="0.2">
      <c r="A1598" t="s">
        <v>1263</v>
      </c>
      <c r="B1598">
        <v>94760</v>
      </c>
      <c r="C1598"/>
      <c r="D1598"/>
      <c r="E1598"/>
      <c r="F1598"/>
      <c r="G1598"/>
      <c r="H1598"/>
      <c r="I1598"/>
    </row>
    <row r="1599" spans="1:9" x14ac:dyDescent="0.2">
      <c r="A1599" t="s">
        <v>1263</v>
      </c>
      <c r="B1599">
        <v>94760</v>
      </c>
      <c r="C1599"/>
      <c r="D1599"/>
      <c r="E1599"/>
      <c r="F1599"/>
      <c r="G1599"/>
      <c r="H1599"/>
      <c r="I1599"/>
    </row>
    <row r="1600" spans="1:9" x14ac:dyDescent="0.2">
      <c r="A1600" t="s">
        <v>1263</v>
      </c>
      <c r="B1600">
        <v>94760</v>
      </c>
      <c r="C1600"/>
      <c r="D1600"/>
      <c r="E1600"/>
      <c r="F1600"/>
      <c r="G1600"/>
      <c r="H1600"/>
      <c r="I1600"/>
    </row>
    <row r="1601" spans="1:9" x14ac:dyDescent="0.2">
      <c r="A1601" t="s">
        <v>1263</v>
      </c>
      <c r="B1601">
        <v>94760</v>
      </c>
      <c r="C1601"/>
      <c r="D1601"/>
      <c r="E1601"/>
      <c r="F1601"/>
      <c r="G1601"/>
      <c r="H1601"/>
      <c r="I1601"/>
    </row>
    <row r="1602" spans="1:9" x14ac:dyDescent="0.2">
      <c r="A1602" t="s">
        <v>1263</v>
      </c>
      <c r="B1602">
        <v>94760</v>
      </c>
      <c r="C1602"/>
      <c r="D1602"/>
      <c r="E1602"/>
      <c r="F1602"/>
      <c r="G1602"/>
      <c r="H1602"/>
      <c r="I1602"/>
    </row>
    <row r="1603" spans="1:9" x14ac:dyDescent="0.2">
      <c r="A1603" t="s">
        <v>1263</v>
      </c>
      <c r="B1603">
        <v>94760</v>
      </c>
      <c r="C1603"/>
      <c r="D1603"/>
      <c r="E1603"/>
      <c r="F1603"/>
      <c r="G1603"/>
      <c r="H1603"/>
      <c r="I1603"/>
    </row>
    <row r="1604" spans="1:9" x14ac:dyDescent="0.2">
      <c r="A1604" t="s">
        <v>1263</v>
      </c>
      <c r="B1604">
        <v>94760</v>
      </c>
      <c r="C1604"/>
      <c r="D1604"/>
      <c r="E1604"/>
      <c r="F1604"/>
      <c r="G1604"/>
      <c r="H1604"/>
      <c r="I1604"/>
    </row>
    <row r="1605" spans="1:9" x14ac:dyDescent="0.2">
      <c r="A1605" t="s">
        <v>1263</v>
      </c>
      <c r="B1605">
        <v>94760</v>
      </c>
      <c r="C1605"/>
      <c r="D1605"/>
      <c r="E1605"/>
      <c r="F1605"/>
      <c r="G1605"/>
      <c r="H1605"/>
      <c r="I1605"/>
    </row>
    <row r="1606" spans="1:9" x14ac:dyDescent="0.2">
      <c r="A1606" t="s">
        <v>1263</v>
      </c>
      <c r="B1606">
        <v>94760</v>
      </c>
      <c r="C1606"/>
      <c r="D1606"/>
      <c r="E1606"/>
      <c r="F1606"/>
      <c r="G1606"/>
      <c r="H1606"/>
      <c r="I1606"/>
    </row>
    <row r="1607" spans="1:9" x14ac:dyDescent="0.2">
      <c r="A1607" t="s">
        <v>1263</v>
      </c>
      <c r="B1607">
        <v>94760</v>
      </c>
      <c r="C1607"/>
      <c r="D1607"/>
      <c r="E1607"/>
      <c r="F1607"/>
      <c r="G1607"/>
      <c r="H1607"/>
      <c r="I1607"/>
    </row>
    <row r="1608" spans="1:9" x14ac:dyDescent="0.2">
      <c r="A1608" t="s">
        <v>1263</v>
      </c>
      <c r="B1608">
        <v>94760</v>
      </c>
      <c r="C1608"/>
      <c r="D1608"/>
      <c r="E1608"/>
      <c r="F1608"/>
      <c r="G1608"/>
      <c r="H1608"/>
      <c r="I1608"/>
    </row>
    <row r="1609" spans="1:9" x14ac:dyDescent="0.2">
      <c r="A1609" t="s">
        <v>1263</v>
      </c>
      <c r="B1609">
        <v>94760</v>
      </c>
      <c r="C1609"/>
      <c r="D1609"/>
      <c r="E1609"/>
      <c r="F1609"/>
      <c r="G1609"/>
      <c r="H1609"/>
      <c r="I1609"/>
    </row>
    <row r="1610" spans="1:9" x14ac:dyDescent="0.2">
      <c r="A1610" t="s">
        <v>1263</v>
      </c>
      <c r="B1610">
        <v>94760</v>
      </c>
      <c r="C1610"/>
      <c r="D1610"/>
      <c r="E1610"/>
      <c r="F1610"/>
      <c r="G1610"/>
      <c r="H1610"/>
      <c r="I1610"/>
    </row>
    <row r="1611" spans="1:9" x14ac:dyDescent="0.2">
      <c r="A1611" t="s">
        <v>1263</v>
      </c>
      <c r="B1611">
        <v>94760</v>
      </c>
      <c r="C1611"/>
      <c r="D1611"/>
      <c r="E1611"/>
      <c r="F1611"/>
      <c r="G1611"/>
      <c r="H1611"/>
      <c r="I1611"/>
    </row>
    <row r="1612" spans="1:9" x14ac:dyDescent="0.2">
      <c r="A1612" t="s">
        <v>1263</v>
      </c>
      <c r="B1612">
        <v>94760</v>
      </c>
      <c r="C1612"/>
      <c r="D1612"/>
      <c r="E1612"/>
      <c r="F1612"/>
      <c r="G1612"/>
      <c r="H1612"/>
      <c r="I1612"/>
    </row>
    <row r="1613" spans="1:9" x14ac:dyDescent="0.2">
      <c r="A1613" t="s">
        <v>1263</v>
      </c>
      <c r="B1613">
        <v>94760</v>
      </c>
      <c r="C1613"/>
      <c r="D1613"/>
      <c r="E1613"/>
      <c r="F1613"/>
      <c r="G1613"/>
      <c r="H1613"/>
      <c r="I1613"/>
    </row>
    <row r="1614" spans="1:9" x14ac:dyDescent="0.2">
      <c r="A1614" t="s">
        <v>1263</v>
      </c>
      <c r="B1614">
        <v>94760</v>
      </c>
      <c r="C1614"/>
      <c r="D1614"/>
      <c r="E1614"/>
      <c r="F1614"/>
      <c r="G1614"/>
      <c r="H1614"/>
      <c r="I1614"/>
    </row>
    <row r="1615" spans="1:9" x14ac:dyDescent="0.2">
      <c r="A1615" t="s">
        <v>1263</v>
      </c>
      <c r="B1615">
        <v>94760</v>
      </c>
      <c r="C1615"/>
      <c r="D1615"/>
      <c r="E1615"/>
      <c r="F1615"/>
      <c r="G1615"/>
      <c r="H1615"/>
      <c r="I1615"/>
    </row>
    <row r="1616" spans="1:9" x14ac:dyDescent="0.2">
      <c r="A1616" t="s">
        <v>1263</v>
      </c>
      <c r="B1616">
        <v>94760</v>
      </c>
      <c r="C1616"/>
      <c r="D1616"/>
      <c r="E1616"/>
      <c r="F1616"/>
      <c r="G1616"/>
      <c r="H1616"/>
      <c r="I1616"/>
    </row>
    <row r="1617" spans="1:9" x14ac:dyDescent="0.2">
      <c r="A1617" t="s">
        <v>1263</v>
      </c>
      <c r="B1617">
        <v>94760</v>
      </c>
      <c r="C1617"/>
      <c r="D1617"/>
      <c r="E1617"/>
      <c r="F1617"/>
      <c r="G1617"/>
      <c r="H1617"/>
      <c r="I1617"/>
    </row>
    <row r="1618" spans="1:9" x14ac:dyDescent="0.2">
      <c r="A1618" t="s">
        <v>1263</v>
      </c>
      <c r="B1618">
        <v>94760</v>
      </c>
      <c r="C1618"/>
      <c r="D1618"/>
      <c r="E1618"/>
      <c r="F1618"/>
      <c r="G1618"/>
      <c r="H1618"/>
      <c r="I1618"/>
    </row>
    <row r="1619" spans="1:9" x14ac:dyDescent="0.2">
      <c r="A1619" t="s">
        <v>1263</v>
      </c>
      <c r="B1619">
        <v>94760</v>
      </c>
      <c r="C1619"/>
      <c r="D1619"/>
      <c r="E1619"/>
      <c r="F1619"/>
      <c r="G1619"/>
      <c r="H1619"/>
      <c r="I1619"/>
    </row>
    <row r="1620" spans="1:9" x14ac:dyDescent="0.2">
      <c r="A1620" t="s">
        <v>1263</v>
      </c>
      <c r="B1620">
        <v>94760</v>
      </c>
      <c r="C1620"/>
      <c r="D1620"/>
      <c r="E1620"/>
      <c r="F1620"/>
      <c r="G1620"/>
      <c r="H1620"/>
      <c r="I1620"/>
    </row>
    <row r="1621" spans="1:9" x14ac:dyDescent="0.2">
      <c r="A1621" t="s">
        <v>1263</v>
      </c>
      <c r="B1621">
        <v>94760</v>
      </c>
      <c r="C1621"/>
      <c r="D1621"/>
      <c r="E1621"/>
      <c r="F1621"/>
      <c r="G1621"/>
      <c r="H1621"/>
      <c r="I1621"/>
    </row>
    <row r="1622" spans="1:9" x14ac:dyDescent="0.2">
      <c r="A1622" t="s">
        <v>1263</v>
      </c>
      <c r="B1622">
        <v>94760</v>
      </c>
      <c r="C1622"/>
      <c r="D1622"/>
      <c r="E1622"/>
      <c r="F1622"/>
      <c r="G1622"/>
      <c r="H1622"/>
      <c r="I1622"/>
    </row>
    <row r="1623" spans="1:9" x14ac:dyDescent="0.2">
      <c r="A1623" t="s">
        <v>1263</v>
      </c>
      <c r="B1623">
        <v>94760</v>
      </c>
      <c r="C1623"/>
      <c r="D1623"/>
      <c r="E1623"/>
      <c r="F1623"/>
      <c r="G1623"/>
      <c r="H1623"/>
      <c r="I1623"/>
    </row>
    <row r="1624" spans="1:9" x14ac:dyDescent="0.2">
      <c r="A1624" t="s">
        <v>1263</v>
      </c>
      <c r="B1624">
        <v>94760</v>
      </c>
      <c r="C1624"/>
      <c r="D1624"/>
      <c r="E1624"/>
      <c r="F1624"/>
      <c r="G1624"/>
      <c r="H1624"/>
      <c r="I1624"/>
    </row>
    <row r="1625" spans="1:9" x14ac:dyDescent="0.2">
      <c r="A1625" t="s">
        <v>1263</v>
      </c>
      <c r="B1625">
        <v>94760</v>
      </c>
      <c r="C1625"/>
      <c r="D1625"/>
      <c r="E1625"/>
      <c r="F1625"/>
      <c r="G1625"/>
      <c r="H1625"/>
      <c r="I1625"/>
    </row>
    <row r="1626" spans="1:9" x14ac:dyDescent="0.2">
      <c r="A1626" t="s">
        <v>1263</v>
      </c>
      <c r="B1626">
        <v>94760</v>
      </c>
      <c r="C1626"/>
      <c r="D1626"/>
      <c r="E1626"/>
      <c r="F1626"/>
      <c r="G1626"/>
      <c r="H1626"/>
      <c r="I1626"/>
    </row>
    <row r="1627" spans="1:9" x14ac:dyDescent="0.2">
      <c r="A1627" t="s">
        <v>1263</v>
      </c>
      <c r="B1627">
        <v>94760</v>
      </c>
      <c r="C1627"/>
      <c r="D1627"/>
      <c r="E1627"/>
      <c r="F1627"/>
      <c r="G1627"/>
      <c r="H1627"/>
      <c r="I1627"/>
    </row>
    <row r="1628" spans="1:9" x14ac:dyDescent="0.2">
      <c r="A1628" t="s">
        <v>1263</v>
      </c>
      <c r="B1628">
        <v>94760</v>
      </c>
      <c r="C1628"/>
      <c r="D1628"/>
      <c r="E1628"/>
      <c r="F1628"/>
      <c r="G1628"/>
      <c r="H1628"/>
      <c r="I1628"/>
    </row>
    <row r="1629" spans="1:9" x14ac:dyDescent="0.2">
      <c r="A1629" t="s">
        <v>1263</v>
      </c>
      <c r="B1629">
        <v>94760</v>
      </c>
      <c r="C1629"/>
      <c r="D1629"/>
      <c r="E1629"/>
      <c r="F1629"/>
      <c r="G1629"/>
      <c r="H1629"/>
      <c r="I1629"/>
    </row>
    <row r="1630" spans="1:9" x14ac:dyDescent="0.2">
      <c r="A1630" t="s">
        <v>1263</v>
      </c>
      <c r="B1630">
        <v>94760</v>
      </c>
      <c r="C1630"/>
      <c r="D1630"/>
      <c r="E1630"/>
      <c r="F1630"/>
      <c r="G1630"/>
      <c r="H1630"/>
      <c r="I1630"/>
    </row>
    <row r="1631" spans="1:9" x14ac:dyDescent="0.2">
      <c r="A1631" t="s">
        <v>1264</v>
      </c>
      <c r="B1631">
        <v>94760</v>
      </c>
      <c r="C1631"/>
      <c r="D1631"/>
      <c r="E1631"/>
      <c r="F1631"/>
      <c r="G1631"/>
      <c r="H1631"/>
      <c r="I1631"/>
    </row>
    <row r="1632" spans="1:9" x14ac:dyDescent="0.2">
      <c r="A1632" t="s">
        <v>1264</v>
      </c>
      <c r="B1632">
        <v>94760</v>
      </c>
      <c r="C1632"/>
      <c r="D1632"/>
      <c r="E1632"/>
      <c r="F1632"/>
      <c r="G1632"/>
      <c r="H1632"/>
      <c r="I1632"/>
    </row>
    <row r="1633" spans="1:9" x14ac:dyDescent="0.2">
      <c r="A1633" t="s">
        <v>1264</v>
      </c>
      <c r="B1633">
        <v>108905</v>
      </c>
      <c r="C1633"/>
      <c r="D1633"/>
      <c r="E1633"/>
      <c r="F1633"/>
      <c r="G1633"/>
      <c r="H1633"/>
      <c r="I1633"/>
    </row>
    <row r="1634" spans="1:9" x14ac:dyDescent="0.2">
      <c r="A1634" t="s">
        <v>1264</v>
      </c>
      <c r="B1634">
        <v>94760</v>
      </c>
      <c r="C1634"/>
      <c r="D1634"/>
      <c r="E1634"/>
      <c r="F1634"/>
      <c r="G1634"/>
      <c r="H1634"/>
      <c r="I1634"/>
    </row>
    <row r="1635" spans="1:9" x14ac:dyDescent="0.2">
      <c r="A1635" t="s">
        <v>1264</v>
      </c>
      <c r="B1635">
        <v>94760</v>
      </c>
      <c r="C1635"/>
      <c r="D1635"/>
      <c r="E1635"/>
      <c r="F1635"/>
      <c r="G1635"/>
      <c r="H1635"/>
      <c r="I1635"/>
    </row>
    <row r="1636" spans="1:9" x14ac:dyDescent="0.2">
      <c r="A1636" t="s">
        <v>1264</v>
      </c>
      <c r="B1636">
        <v>108905</v>
      </c>
      <c r="C1636"/>
      <c r="D1636"/>
      <c r="E1636"/>
      <c r="F1636"/>
      <c r="G1636"/>
      <c r="H1636"/>
      <c r="I1636"/>
    </row>
    <row r="1637" spans="1:9" x14ac:dyDescent="0.2">
      <c r="A1637" t="s">
        <v>1264</v>
      </c>
      <c r="B1637">
        <v>94760</v>
      </c>
      <c r="C1637"/>
      <c r="D1637"/>
      <c r="E1637"/>
      <c r="F1637"/>
      <c r="G1637"/>
      <c r="H1637"/>
      <c r="I1637"/>
    </row>
    <row r="1638" spans="1:9" x14ac:dyDescent="0.2">
      <c r="A1638" t="s">
        <v>1264</v>
      </c>
      <c r="B1638">
        <v>94760</v>
      </c>
      <c r="C1638"/>
      <c r="D1638"/>
      <c r="E1638"/>
      <c r="F1638"/>
      <c r="G1638"/>
      <c r="H1638"/>
      <c r="I1638"/>
    </row>
    <row r="1639" spans="1:9" x14ac:dyDescent="0.2">
      <c r="A1639" t="s">
        <v>1264</v>
      </c>
      <c r="B1639">
        <v>94760</v>
      </c>
      <c r="C1639"/>
      <c r="D1639"/>
      <c r="E1639"/>
      <c r="F1639"/>
      <c r="G1639"/>
      <c r="H1639"/>
      <c r="I1639"/>
    </row>
    <row r="1640" spans="1:9" x14ac:dyDescent="0.2">
      <c r="A1640" t="s">
        <v>1264</v>
      </c>
      <c r="B1640">
        <v>94760</v>
      </c>
      <c r="C1640"/>
      <c r="D1640"/>
      <c r="E1640"/>
      <c r="F1640"/>
      <c r="G1640"/>
      <c r="H1640"/>
      <c r="I1640"/>
    </row>
    <row r="1641" spans="1:9" x14ac:dyDescent="0.2">
      <c r="A1641" t="s">
        <v>1264</v>
      </c>
      <c r="B1641">
        <v>94760</v>
      </c>
      <c r="C1641"/>
      <c r="D1641"/>
      <c r="E1641"/>
      <c r="F1641"/>
      <c r="G1641"/>
      <c r="H1641"/>
      <c r="I1641"/>
    </row>
    <row r="1642" spans="1:9" x14ac:dyDescent="0.2">
      <c r="A1642" t="s">
        <v>1264</v>
      </c>
      <c r="B1642">
        <v>94760</v>
      </c>
      <c r="C1642"/>
      <c r="D1642"/>
      <c r="E1642"/>
      <c r="F1642"/>
      <c r="G1642"/>
      <c r="H1642"/>
      <c r="I1642"/>
    </row>
    <row r="1643" spans="1:9" x14ac:dyDescent="0.2">
      <c r="A1643" t="s">
        <v>1264</v>
      </c>
      <c r="B1643">
        <v>94760</v>
      </c>
      <c r="C1643"/>
      <c r="D1643"/>
      <c r="E1643"/>
      <c r="F1643"/>
      <c r="G1643"/>
      <c r="H1643"/>
      <c r="I1643"/>
    </row>
    <row r="1644" spans="1:9" x14ac:dyDescent="0.2">
      <c r="A1644" t="s">
        <v>1264</v>
      </c>
      <c r="B1644">
        <v>94760</v>
      </c>
      <c r="C1644"/>
      <c r="D1644"/>
      <c r="E1644"/>
      <c r="F1644"/>
      <c r="G1644"/>
      <c r="H1644"/>
      <c r="I1644"/>
    </row>
    <row r="1645" spans="1:9" x14ac:dyDescent="0.2">
      <c r="A1645" t="s">
        <v>1264</v>
      </c>
      <c r="B1645">
        <v>94760</v>
      </c>
      <c r="C1645"/>
      <c r="D1645"/>
      <c r="E1645"/>
      <c r="F1645"/>
      <c r="G1645"/>
      <c r="H1645"/>
      <c r="I1645"/>
    </row>
    <row r="1646" spans="1:9" x14ac:dyDescent="0.2">
      <c r="A1646" t="s">
        <v>1264</v>
      </c>
      <c r="B1646">
        <v>94760</v>
      </c>
      <c r="C1646"/>
      <c r="D1646"/>
      <c r="E1646"/>
      <c r="F1646"/>
      <c r="G1646"/>
      <c r="H1646"/>
      <c r="I1646"/>
    </row>
    <row r="1647" spans="1:9" x14ac:dyDescent="0.2">
      <c r="A1647" t="s">
        <v>1264</v>
      </c>
      <c r="B1647">
        <v>94760</v>
      </c>
      <c r="C1647"/>
      <c r="D1647"/>
      <c r="E1647"/>
      <c r="F1647"/>
      <c r="G1647"/>
      <c r="H1647"/>
      <c r="I1647"/>
    </row>
    <row r="1648" spans="1:9" x14ac:dyDescent="0.2">
      <c r="A1648" t="s">
        <v>1264</v>
      </c>
      <c r="B1648">
        <v>94760</v>
      </c>
      <c r="C1648"/>
      <c r="D1648"/>
      <c r="E1648"/>
      <c r="F1648"/>
      <c r="G1648"/>
      <c r="H1648"/>
      <c r="I1648"/>
    </row>
    <row r="1649" spans="1:9" x14ac:dyDescent="0.2">
      <c r="A1649" t="s">
        <v>1264</v>
      </c>
      <c r="B1649">
        <v>94760</v>
      </c>
      <c r="C1649"/>
      <c r="D1649"/>
      <c r="E1649"/>
      <c r="F1649"/>
      <c r="G1649"/>
      <c r="H1649"/>
      <c r="I1649"/>
    </row>
    <row r="1650" spans="1:9" x14ac:dyDescent="0.2">
      <c r="A1650" t="s">
        <v>1264</v>
      </c>
      <c r="B1650">
        <v>108905</v>
      </c>
      <c r="C1650"/>
      <c r="D1650"/>
      <c r="E1650"/>
      <c r="F1650"/>
      <c r="G1650"/>
      <c r="H1650"/>
      <c r="I1650"/>
    </row>
    <row r="1651" spans="1:9" x14ac:dyDescent="0.2">
      <c r="A1651" t="s">
        <v>1264</v>
      </c>
      <c r="B1651">
        <v>94760</v>
      </c>
      <c r="C1651"/>
      <c r="D1651"/>
      <c r="E1651"/>
      <c r="F1651"/>
      <c r="G1651"/>
      <c r="H1651"/>
      <c r="I1651"/>
    </row>
    <row r="1652" spans="1:9" x14ac:dyDescent="0.2">
      <c r="A1652" t="s">
        <v>1264</v>
      </c>
      <c r="B1652">
        <v>94760</v>
      </c>
      <c r="C1652"/>
      <c r="D1652"/>
      <c r="E1652"/>
      <c r="F1652"/>
      <c r="G1652"/>
      <c r="H1652"/>
      <c r="I1652"/>
    </row>
    <row r="1653" spans="1:9" x14ac:dyDescent="0.2">
      <c r="A1653" t="s">
        <v>1264</v>
      </c>
      <c r="B1653">
        <v>94760</v>
      </c>
      <c r="C1653"/>
      <c r="D1653"/>
      <c r="E1653"/>
      <c r="F1653"/>
      <c r="G1653"/>
      <c r="H1653"/>
      <c r="I1653"/>
    </row>
    <row r="1654" spans="1:9" x14ac:dyDescent="0.2">
      <c r="A1654" t="s">
        <v>1264</v>
      </c>
      <c r="B1654">
        <v>94760</v>
      </c>
      <c r="C1654"/>
      <c r="D1654"/>
      <c r="E1654"/>
      <c r="F1654"/>
      <c r="G1654"/>
      <c r="H1654"/>
      <c r="I1654"/>
    </row>
    <row r="1655" spans="1:9" x14ac:dyDescent="0.2">
      <c r="A1655" t="s">
        <v>1264</v>
      </c>
      <c r="B1655">
        <v>94760</v>
      </c>
      <c r="C1655"/>
      <c r="D1655"/>
      <c r="E1655"/>
      <c r="F1655"/>
      <c r="G1655"/>
      <c r="H1655"/>
      <c r="I1655"/>
    </row>
    <row r="1656" spans="1:9" x14ac:dyDescent="0.2">
      <c r="A1656" t="s">
        <v>1264</v>
      </c>
      <c r="B1656">
        <v>108905</v>
      </c>
      <c r="C1656"/>
      <c r="D1656"/>
      <c r="E1656"/>
      <c r="F1656"/>
      <c r="G1656"/>
      <c r="H1656"/>
      <c r="I1656"/>
    </row>
    <row r="1657" spans="1:9" x14ac:dyDescent="0.2">
      <c r="A1657" t="s">
        <v>1264</v>
      </c>
      <c r="B1657">
        <v>94760</v>
      </c>
      <c r="C1657"/>
      <c r="D1657"/>
      <c r="E1657"/>
      <c r="F1657"/>
      <c r="G1657"/>
      <c r="H1657"/>
      <c r="I1657"/>
    </row>
    <row r="1658" spans="1:9" x14ac:dyDescent="0.2">
      <c r="A1658" t="s">
        <v>1264</v>
      </c>
      <c r="B1658">
        <v>108905</v>
      </c>
      <c r="C1658"/>
      <c r="D1658"/>
      <c r="E1658"/>
      <c r="F1658"/>
      <c r="G1658"/>
      <c r="H1658"/>
      <c r="I1658"/>
    </row>
    <row r="1659" spans="1:9" x14ac:dyDescent="0.2">
      <c r="A1659" t="s">
        <v>1264</v>
      </c>
      <c r="B1659">
        <v>108905</v>
      </c>
      <c r="C1659"/>
      <c r="D1659"/>
      <c r="E1659"/>
      <c r="F1659"/>
      <c r="G1659"/>
      <c r="H1659"/>
      <c r="I1659"/>
    </row>
    <row r="1660" spans="1:9" x14ac:dyDescent="0.2">
      <c r="A1660" t="s">
        <v>1264</v>
      </c>
      <c r="B1660">
        <v>108905</v>
      </c>
      <c r="C1660"/>
      <c r="D1660"/>
      <c r="E1660"/>
      <c r="F1660"/>
      <c r="G1660"/>
      <c r="H1660"/>
      <c r="I1660"/>
    </row>
    <row r="1661" spans="1:9" x14ac:dyDescent="0.2">
      <c r="A1661" t="s">
        <v>1264</v>
      </c>
      <c r="B1661">
        <v>94760</v>
      </c>
      <c r="C1661"/>
      <c r="D1661"/>
      <c r="E1661"/>
      <c r="F1661"/>
      <c r="G1661"/>
      <c r="H1661"/>
      <c r="I1661"/>
    </row>
    <row r="1662" spans="1:9" x14ac:dyDescent="0.2">
      <c r="A1662" t="s">
        <v>1264</v>
      </c>
      <c r="B1662">
        <v>94760</v>
      </c>
      <c r="C1662"/>
      <c r="D1662"/>
      <c r="E1662"/>
      <c r="F1662"/>
      <c r="G1662"/>
      <c r="H1662"/>
      <c r="I1662"/>
    </row>
    <row r="1663" spans="1:9" x14ac:dyDescent="0.2">
      <c r="A1663" t="s">
        <v>1264</v>
      </c>
      <c r="B1663">
        <v>108905</v>
      </c>
      <c r="C1663"/>
      <c r="D1663"/>
      <c r="E1663"/>
      <c r="F1663"/>
      <c r="G1663"/>
      <c r="H1663"/>
      <c r="I1663"/>
    </row>
    <row r="1664" spans="1:9" x14ac:dyDescent="0.2">
      <c r="A1664" t="s">
        <v>1264</v>
      </c>
      <c r="B1664">
        <v>94760</v>
      </c>
      <c r="C1664"/>
      <c r="D1664"/>
      <c r="E1664"/>
      <c r="F1664"/>
      <c r="G1664"/>
      <c r="H1664"/>
      <c r="I1664"/>
    </row>
    <row r="1665" spans="1:9" x14ac:dyDescent="0.2">
      <c r="A1665" t="s">
        <v>1264</v>
      </c>
      <c r="B1665">
        <v>94760</v>
      </c>
      <c r="C1665"/>
      <c r="D1665"/>
      <c r="E1665"/>
      <c r="F1665"/>
      <c r="G1665"/>
      <c r="H1665"/>
      <c r="I1665"/>
    </row>
    <row r="1666" spans="1:9" x14ac:dyDescent="0.2">
      <c r="A1666" t="s">
        <v>1264</v>
      </c>
      <c r="B1666">
        <v>94760</v>
      </c>
      <c r="C1666"/>
      <c r="D1666"/>
      <c r="E1666"/>
      <c r="F1666"/>
      <c r="G1666"/>
      <c r="H1666"/>
      <c r="I1666"/>
    </row>
    <row r="1667" spans="1:9" x14ac:dyDescent="0.2">
      <c r="A1667" t="s">
        <v>1264</v>
      </c>
      <c r="B1667">
        <v>94760</v>
      </c>
      <c r="C1667"/>
      <c r="D1667"/>
      <c r="E1667"/>
      <c r="F1667"/>
      <c r="G1667"/>
      <c r="H1667"/>
      <c r="I1667"/>
    </row>
    <row r="1668" spans="1:9" x14ac:dyDescent="0.2">
      <c r="A1668" t="s">
        <v>1264</v>
      </c>
      <c r="B1668">
        <v>94760</v>
      </c>
      <c r="C1668"/>
      <c r="D1668"/>
      <c r="E1668"/>
      <c r="F1668"/>
      <c r="G1668"/>
      <c r="H1668"/>
      <c r="I1668"/>
    </row>
    <row r="1669" spans="1:9" x14ac:dyDescent="0.2">
      <c r="A1669" t="s">
        <v>1264</v>
      </c>
      <c r="B1669">
        <v>94760</v>
      </c>
      <c r="C1669"/>
      <c r="D1669"/>
      <c r="E1669"/>
      <c r="F1669"/>
      <c r="G1669"/>
      <c r="H1669"/>
      <c r="I1669"/>
    </row>
    <row r="1670" spans="1:9" x14ac:dyDescent="0.2">
      <c r="A1670" t="s">
        <v>1264</v>
      </c>
      <c r="B1670">
        <v>94760</v>
      </c>
      <c r="C1670"/>
      <c r="D1670"/>
      <c r="E1670"/>
      <c r="F1670"/>
      <c r="G1670"/>
      <c r="H1670"/>
      <c r="I1670"/>
    </row>
    <row r="1671" spans="1:9" x14ac:dyDescent="0.2">
      <c r="A1671" t="s">
        <v>1264</v>
      </c>
      <c r="B1671">
        <v>94760</v>
      </c>
      <c r="C1671"/>
      <c r="D1671"/>
      <c r="E1671"/>
      <c r="F1671"/>
      <c r="G1671"/>
      <c r="H1671"/>
      <c r="I1671"/>
    </row>
    <row r="1672" spans="1:9" x14ac:dyDescent="0.2">
      <c r="A1672" t="s">
        <v>1264</v>
      </c>
      <c r="B1672">
        <v>94760</v>
      </c>
      <c r="C1672"/>
      <c r="D1672"/>
      <c r="E1672"/>
      <c r="F1672"/>
      <c r="G1672"/>
      <c r="H1672"/>
      <c r="I1672"/>
    </row>
    <row r="1673" spans="1:9" x14ac:dyDescent="0.2">
      <c r="A1673" t="s">
        <v>1264</v>
      </c>
      <c r="B1673">
        <v>94760</v>
      </c>
      <c r="C1673"/>
      <c r="D1673"/>
      <c r="E1673"/>
      <c r="F1673"/>
      <c r="G1673"/>
      <c r="H1673"/>
      <c r="I1673"/>
    </row>
    <row r="1674" spans="1:9" x14ac:dyDescent="0.2">
      <c r="A1674" t="s">
        <v>1264</v>
      </c>
      <c r="B1674">
        <v>108905</v>
      </c>
      <c r="C1674"/>
      <c r="D1674"/>
      <c r="E1674"/>
      <c r="F1674"/>
      <c r="G1674"/>
      <c r="H1674"/>
      <c r="I1674"/>
    </row>
    <row r="1675" spans="1:9" x14ac:dyDescent="0.2">
      <c r="A1675" t="s">
        <v>1264</v>
      </c>
      <c r="B1675">
        <v>94760</v>
      </c>
      <c r="C1675"/>
      <c r="D1675"/>
      <c r="E1675"/>
      <c r="F1675"/>
      <c r="G1675"/>
      <c r="H1675"/>
      <c r="I1675"/>
    </row>
    <row r="1676" spans="1:9" x14ac:dyDescent="0.2">
      <c r="A1676" t="s">
        <v>1264</v>
      </c>
      <c r="B1676">
        <v>94760</v>
      </c>
      <c r="C1676"/>
      <c r="D1676"/>
      <c r="E1676"/>
      <c r="F1676"/>
      <c r="G1676"/>
      <c r="H1676"/>
      <c r="I1676"/>
    </row>
    <row r="1677" spans="1:9" x14ac:dyDescent="0.2">
      <c r="A1677" t="s">
        <v>1264</v>
      </c>
      <c r="B1677">
        <v>94760</v>
      </c>
      <c r="C1677"/>
      <c r="D1677"/>
      <c r="E1677"/>
      <c r="F1677"/>
      <c r="G1677"/>
      <c r="H1677"/>
      <c r="I1677"/>
    </row>
    <row r="1678" spans="1:9" x14ac:dyDescent="0.2">
      <c r="A1678" t="s">
        <v>1264</v>
      </c>
      <c r="B1678">
        <v>94760</v>
      </c>
      <c r="C1678"/>
      <c r="D1678"/>
      <c r="E1678"/>
      <c r="F1678"/>
      <c r="G1678"/>
      <c r="H1678"/>
      <c r="I1678"/>
    </row>
    <row r="1679" spans="1:9" x14ac:dyDescent="0.2">
      <c r="A1679" t="s">
        <v>1264</v>
      </c>
      <c r="B1679">
        <v>94760</v>
      </c>
      <c r="C1679"/>
      <c r="D1679"/>
      <c r="E1679"/>
      <c r="F1679"/>
      <c r="G1679"/>
      <c r="H1679"/>
      <c r="I1679"/>
    </row>
    <row r="1680" spans="1:9" x14ac:dyDescent="0.2">
      <c r="A1680" t="s">
        <v>1264</v>
      </c>
      <c r="B1680">
        <v>108905</v>
      </c>
      <c r="C1680"/>
      <c r="D1680"/>
      <c r="E1680"/>
      <c r="F1680"/>
      <c r="G1680"/>
      <c r="H1680"/>
      <c r="I1680"/>
    </row>
    <row r="1681" spans="1:9" x14ac:dyDescent="0.2">
      <c r="A1681" t="s">
        <v>1264</v>
      </c>
      <c r="B1681">
        <v>108905</v>
      </c>
      <c r="C1681"/>
      <c r="D1681"/>
      <c r="E1681"/>
      <c r="F1681"/>
      <c r="G1681"/>
      <c r="H1681"/>
      <c r="I1681"/>
    </row>
    <row r="1682" spans="1:9" x14ac:dyDescent="0.2">
      <c r="A1682" t="s">
        <v>1264</v>
      </c>
      <c r="B1682">
        <v>108905</v>
      </c>
      <c r="C1682"/>
      <c r="D1682"/>
      <c r="E1682"/>
      <c r="F1682"/>
      <c r="G1682"/>
      <c r="H1682"/>
      <c r="I1682"/>
    </row>
    <row r="1683" spans="1:9" x14ac:dyDescent="0.2">
      <c r="A1683" t="s">
        <v>1264</v>
      </c>
      <c r="B1683">
        <v>94760</v>
      </c>
      <c r="C1683"/>
      <c r="D1683"/>
      <c r="E1683"/>
      <c r="F1683"/>
      <c r="G1683"/>
      <c r="H1683"/>
      <c r="I1683"/>
    </row>
    <row r="1684" spans="1:9" x14ac:dyDescent="0.2">
      <c r="A1684" t="s">
        <v>1264</v>
      </c>
      <c r="B1684">
        <v>94760</v>
      </c>
      <c r="C1684"/>
      <c r="D1684"/>
      <c r="E1684"/>
      <c r="F1684"/>
      <c r="G1684"/>
      <c r="H1684"/>
      <c r="I1684"/>
    </row>
    <row r="1685" spans="1:9" x14ac:dyDescent="0.2">
      <c r="A1685" t="s">
        <v>1264</v>
      </c>
      <c r="B1685">
        <v>108905</v>
      </c>
      <c r="C1685"/>
      <c r="D1685"/>
      <c r="E1685"/>
      <c r="F1685"/>
      <c r="G1685"/>
      <c r="H1685"/>
      <c r="I1685"/>
    </row>
    <row r="1686" spans="1:9" x14ac:dyDescent="0.2">
      <c r="A1686" t="s">
        <v>1264</v>
      </c>
      <c r="B1686">
        <v>94760</v>
      </c>
      <c r="C1686"/>
      <c r="D1686"/>
      <c r="E1686"/>
      <c r="F1686"/>
      <c r="G1686"/>
      <c r="H1686"/>
      <c r="I1686"/>
    </row>
    <row r="1687" spans="1:9" x14ac:dyDescent="0.2">
      <c r="A1687" t="s">
        <v>1264</v>
      </c>
      <c r="B1687">
        <v>94760</v>
      </c>
      <c r="C1687"/>
      <c r="D1687"/>
      <c r="E1687"/>
      <c r="F1687"/>
      <c r="G1687"/>
      <c r="H1687"/>
      <c r="I1687"/>
    </row>
    <row r="1688" spans="1:9" x14ac:dyDescent="0.2">
      <c r="A1688" t="s">
        <v>1264</v>
      </c>
      <c r="B1688">
        <v>94760</v>
      </c>
      <c r="C1688"/>
      <c r="D1688"/>
      <c r="E1688"/>
      <c r="F1688"/>
      <c r="G1688"/>
      <c r="H1688"/>
      <c r="I1688"/>
    </row>
    <row r="1689" spans="1:9" x14ac:dyDescent="0.2">
      <c r="A1689" t="s">
        <v>1264</v>
      </c>
      <c r="B1689">
        <v>94760</v>
      </c>
      <c r="C1689"/>
      <c r="D1689"/>
      <c r="E1689"/>
      <c r="F1689"/>
      <c r="G1689"/>
      <c r="H1689"/>
      <c r="I1689"/>
    </row>
    <row r="1690" spans="1:9" x14ac:dyDescent="0.2">
      <c r="A1690" t="s">
        <v>1264</v>
      </c>
      <c r="B1690">
        <v>94760</v>
      </c>
      <c r="C1690"/>
      <c r="D1690"/>
      <c r="E1690"/>
      <c r="F1690"/>
      <c r="G1690"/>
      <c r="H1690"/>
      <c r="I1690"/>
    </row>
    <row r="1691" spans="1:9" x14ac:dyDescent="0.2">
      <c r="A1691" t="s">
        <v>1264</v>
      </c>
      <c r="B1691">
        <v>94760</v>
      </c>
      <c r="C1691"/>
      <c r="D1691"/>
      <c r="E1691"/>
      <c r="F1691"/>
      <c r="G1691"/>
      <c r="H1691"/>
      <c r="I1691"/>
    </row>
    <row r="1692" spans="1:9" x14ac:dyDescent="0.2">
      <c r="A1692" t="s">
        <v>1264</v>
      </c>
      <c r="B1692">
        <v>94760</v>
      </c>
      <c r="C1692"/>
      <c r="D1692"/>
      <c r="E1692"/>
      <c r="F1692"/>
      <c r="G1692"/>
      <c r="H1692"/>
      <c r="I1692"/>
    </row>
    <row r="1693" spans="1:9" x14ac:dyDescent="0.2">
      <c r="A1693" t="s">
        <v>1264</v>
      </c>
      <c r="B1693">
        <v>108905</v>
      </c>
      <c r="C1693"/>
      <c r="D1693"/>
      <c r="E1693"/>
      <c r="F1693"/>
      <c r="G1693"/>
      <c r="H1693"/>
      <c r="I1693"/>
    </row>
    <row r="1694" spans="1:9" x14ac:dyDescent="0.2">
      <c r="A1694" t="s">
        <v>1264</v>
      </c>
      <c r="B1694">
        <v>94760</v>
      </c>
      <c r="C1694"/>
      <c r="D1694"/>
      <c r="E1694"/>
      <c r="F1694"/>
      <c r="G1694"/>
      <c r="H1694"/>
      <c r="I1694"/>
    </row>
    <row r="1695" spans="1:9" x14ac:dyDescent="0.2">
      <c r="A1695" t="s">
        <v>1264</v>
      </c>
      <c r="B1695">
        <v>94760</v>
      </c>
      <c r="C1695"/>
      <c r="D1695"/>
      <c r="E1695"/>
      <c r="F1695"/>
      <c r="G1695"/>
      <c r="H1695"/>
      <c r="I1695"/>
    </row>
    <row r="1696" spans="1:9" x14ac:dyDescent="0.2">
      <c r="A1696" t="s">
        <v>1264</v>
      </c>
      <c r="B1696">
        <v>94760</v>
      </c>
      <c r="C1696"/>
      <c r="D1696"/>
      <c r="E1696"/>
      <c r="F1696"/>
      <c r="G1696"/>
      <c r="H1696"/>
      <c r="I1696"/>
    </row>
    <row r="1697" spans="1:9" x14ac:dyDescent="0.2">
      <c r="A1697" t="s">
        <v>1264</v>
      </c>
      <c r="B1697">
        <v>94760</v>
      </c>
      <c r="C1697"/>
      <c r="D1697"/>
      <c r="E1697"/>
      <c r="F1697"/>
      <c r="G1697"/>
      <c r="H1697"/>
      <c r="I1697"/>
    </row>
    <row r="1698" spans="1:9" x14ac:dyDescent="0.2">
      <c r="A1698" t="s">
        <v>1265</v>
      </c>
      <c r="B1698">
        <v>94760</v>
      </c>
      <c r="C1698"/>
      <c r="D1698"/>
      <c r="E1698"/>
      <c r="F1698"/>
      <c r="G1698"/>
      <c r="H1698"/>
      <c r="I1698"/>
    </row>
    <row r="1699" spans="1:9" x14ac:dyDescent="0.2">
      <c r="A1699" t="s">
        <v>1265</v>
      </c>
      <c r="B1699">
        <v>94760</v>
      </c>
      <c r="C1699"/>
      <c r="D1699"/>
      <c r="E1699"/>
      <c r="F1699"/>
      <c r="G1699"/>
      <c r="H1699"/>
      <c r="I1699"/>
    </row>
    <row r="1700" spans="1:9" x14ac:dyDescent="0.2">
      <c r="A1700" t="s">
        <v>1265</v>
      </c>
      <c r="B1700">
        <v>94760</v>
      </c>
      <c r="C1700"/>
      <c r="D1700"/>
      <c r="E1700"/>
      <c r="F1700"/>
      <c r="G1700"/>
      <c r="H1700"/>
      <c r="I1700"/>
    </row>
    <row r="1701" spans="1:9" x14ac:dyDescent="0.2">
      <c r="A1701" t="s">
        <v>1265</v>
      </c>
      <c r="B1701">
        <v>94760</v>
      </c>
      <c r="C1701"/>
      <c r="D1701"/>
      <c r="E1701"/>
      <c r="F1701"/>
      <c r="G1701"/>
      <c r="H1701"/>
      <c r="I1701"/>
    </row>
    <row r="1702" spans="1:9" x14ac:dyDescent="0.2">
      <c r="A1702" t="s">
        <v>1265</v>
      </c>
      <c r="B1702">
        <v>94760</v>
      </c>
      <c r="C1702"/>
      <c r="D1702"/>
      <c r="E1702"/>
      <c r="F1702"/>
      <c r="G1702"/>
      <c r="H1702"/>
      <c r="I1702"/>
    </row>
    <row r="1703" spans="1:9" x14ac:dyDescent="0.2">
      <c r="A1703" t="s">
        <v>1265</v>
      </c>
      <c r="B1703">
        <v>94760</v>
      </c>
      <c r="C1703"/>
      <c r="D1703"/>
      <c r="E1703"/>
      <c r="F1703"/>
      <c r="G1703"/>
      <c r="H1703"/>
      <c r="I1703"/>
    </row>
    <row r="1704" spans="1:9" x14ac:dyDescent="0.2">
      <c r="A1704" t="s">
        <v>1265</v>
      </c>
      <c r="B1704">
        <v>94760</v>
      </c>
      <c r="C1704"/>
      <c r="D1704"/>
      <c r="E1704"/>
      <c r="F1704"/>
      <c r="G1704"/>
      <c r="H1704"/>
      <c r="I1704"/>
    </row>
    <row r="1705" spans="1:9" x14ac:dyDescent="0.2">
      <c r="A1705" t="s">
        <v>1265</v>
      </c>
      <c r="B1705">
        <v>94760</v>
      </c>
      <c r="C1705"/>
      <c r="D1705"/>
      <c r="E1705"/>
      <c r="F1705"/>
      <c r="G1705"/>
      <c r="H1705"/>
      <c r="I1705"/>
    </row>
    <row r="1706" spans="1:9" x14ac:dyDescent="0.2">
      <c r="A1706" t="s">
        <v>1265</v>
      </c>
      <c r="B1706">
        <v>94760</v>
      </c>
      <c r="C1706"/>
      <c r="D1706"/>
      <c r="E1706"/>
      <c r="F1706"/>
      <c r="G1706"/>
      <c r="H1706"/>
      <c r="I1706"/>
    </row>
    <row r="1707" spans="1:9" x14ac:dyDescent="0.2">
      <c r="A1707" t="s">
        <v>1265</v>
      </c>
      <c r="B1707">
        <v>94760</v>
      </c>
      <c r="C1707"/>
      <c r="D1707"/>
      <c r="E1707"/>
      <c r="F1707"/>
      <c r="G1707"/>
      <c r="H1707"/>
      <c r="I1707"/>
    </row>
    <row r="1708" spans="1:9" x14ac:dyDescent="0.2">
      <c r="A1708" t="s">
        <v>1265</v>
      </c>
      <c r="B1708">
        <v>94760</v>
      </c>
      <c r="C1708"/>
      <c r="D1708"/>
      <c r="E1708"/>
      <c r="F1708"/>
      <c r="G1708"/>
      <c r="H1708"/>
      <c r="I1708"/>
    </row>
    <row r="1709" spans="1:9" x14ac:dyDescent="0.2">
      <c r="A1709" t="s">
        <v>1265</v>
      </c>
      <c r="B1709">
        <v>94760</v>
      </c>
      <c r="C1709"/>
      <c r="D1709"/>
      <c r="E1709"/>
      <c r="F1709"/>
      <c r="G1709"/>
      <c r="H1709"/>
      <c r="I1709"/>
    </row>
    <row r="1710" spans="1:9" x14ac:dyDescent="0.2">
      <c r="A1710" t="s">
        <v>1265</v>
      </c>
      <c r="B1710">
        <v>94760</v>
      </c>
      <c r="C1710"/>
      <c r="D1710"/>
      <c r="E1710"/>
      <c r="F1710"/>
      <c r="G1710"/>
      <c r="H1710"/>
      <c r="I1710"/>
    </row>
    <row r="1711" spans="1:9" x14ac:dyDescent="0.2">
      <c r="A1711" t="s">
        <v>1265</v>
      </c>
      <c r="B1711">
        <v>94760</v>
      </c>
      <c r="C1711"/>
      <c r="D1711"/>
      <c r="E1711"/>
      <c r="F1711"/>
      <c r="G1711"/>
      <c r="H1711"/>
      <c r="I1711"/>
    </row>
    <row r="1712" spans="1:9" x14ac:dyDescent="0.2">
      <c r="A1712" t="s">
        <v>1265</v>
      </c>
      <c r="B1712">
        <v>94760</v>
      </c>
      <c r="C1712"/>
      <c r="D1712"/>
      <c r="E1712"/>
      <c r="F1712"/>
      <c r="G1712"/>
      <c r="H1712"/>
      <c r="I1712"/>
    </row>
    <row r="1713" spans="1:11" x14ac:dyDescent="0.2">
      <c r="A1713" t="s">
        <v>1265</v>
      </c>
      <c r="B1713">
        <v>94760</v>
      </c>
      <c r="C1713"/>
      <c r="D1713"/>
      <c r="E1713"/>
      <c r="F1713"/>
      <c r="G1713"/>
      <c r="H1713"/>
      <c r="I1713"/>
    </row>
    <row r="1714" spans="1:11" x14ac:dyDescent="0.2">
      <c r="A1714" t="s">
        <v>1265</v>
      </c>
      <c r="B1714">
        <v>94760</v>
      </c>
      <c r="C1714"/>
      <c r="D1714"/>
      <c r="E1714"/>
      <c r="F1714"/>
      <c r="G1714"/>
      <c r="H1714"/>
      <c r="I1714"/>
    </row>
    <row r="1715" spans="1:11" x14ac:dyDescent="0.2">
      <c r="A1715" t="s">
        <v>1265</v>
      </c>
      <c r="B1715">
        <v>94760</v>
      </c>
      <c r="C1715"/>
      <c r="D1715"/>
      <c r="E1715"/>
      <c r="F1715"/>
      <c r="G1715"/>
      <c r="H1715"/>
      <c r="I1715"/>
    </row>
    <row r="1716" spans="1:11" x14ac:dyDescent="0.2">
      <c r="A1716" t="s">
        <v>1265</v>
      </c>
      <c r="B1716">
        <v>94760</v>
      </c>
      <c r="C1716"/>
      <c r="D1716"/>
      <c r="E1716"/>
      <c r="F1716"/>
      <c r="G1716"/>
      <c r="H1716"/>
      <c r="I1716"/>
    </row>
    <row r="1717" spans="1:11" x14ac:dyDescent="0.2">
      <c r="A1717" t="s">
        <v>1265</v>
      </c>
      <c r="B1717">
        <v>94760</v>
      </c>
      <c r="C1717"/>
      <c r="D1717"/>
      <c r="E1717"/>
      <c r="F1717"/>
      <c r="G1717"/>
      <c r="H1717"/>
      <c r="I1717"/>
    </row>
    <row r="1718" spans="1:11" x14ac:dyDescent="0.2">
      <c r="A1718" t="s">
        <v>1265</v>
      </c>
      <c r="B1718">
        <v>94760</v>
      </c>
      <c r="C1718"/>
      <c r="D1718"/>
      <c r="E1718"/>
      <c r="F1718"/>
      <c r="G1718"/>
      <c r="H1718"/>
      <c r="I1718"/>
    </row>
    <row r="1719" spans="1:11" x14ac:dyDescent="0.2">
      <c r="A1719" t="s">
        <v>1265</v>
      </c>
      <c r="B1719">
        <v>94760</v>
      </c>
      <c r="C1719"/>
      <c r="D1719"/>
      <c r="E1719"/>
      <c r="F1719"/>
      <c r="G1719"/>
      <c r="H1719"/>
      <c r="I1719"/>
    </row>
    <row r="1720" spans="1:11" x14ac:dyDescent="0.2">
      <c r="A1720" t="s">
        <v>1266</v>
      </c>
      <c r="B1720">
        <v>111895</v>
      </c>
      <c r="C1720"/>
      <c r="D1720"/>
      <c r="E1720"/>
      <c r="F1720"/>
      <c r="G1720"/>
      <c r="H1720"/>
      <c r="I1720"/>
    </row>
    <row r="1721" spans="1:11" x14ac:dyDescent="0.2">
      <c r="A1721" t="s">
        <v>1266</v>
      </c>
      <c r="B1721">
        <v>111895</v>
      </c>
      <c r="C1721"/>
      <c r="D1721"/>
      <c r="E1721"/>
      <c r="F1721"/>
      <c r="G1721"/>
      <c r="H1721"/>
      <c r="I1721"/>
    </row>
    <row r="1722" spans="1:11" x14ac:dyDescent="0.2">
      <c r="A1722" t="s">
        <v>1266</v>
      </c>
      <c r="B1722">
        <v>111895</v>
      </c>
      <c r="C1722"/>
      <c r="D1722"/>
      <c r="E1722"/>
      <c r="F1722"/>
      <c r="G1722"/>
      <c r="H1722"/>
      <c r="I1722"/>
    </row>
    <row r="1723" spans="1:11" x14ac:dyDescent="0.2">
      <c r="A1723" t="s">
        <v>1266</v>
      </c>
      <c r="B1723">
        <v>111895</v>
      </c>
      <c r="C1723"/>
      <c r="D1723"/>
      <c r="E1723"/>
      <c r="F1723"/>
      <c r="G1723"/>
      <c r="H1723"/>
      <c r="I1723"/>
    </row>
    <row r="1724" spans="1:11" x14ac:dyDescent="0.2">
      <c r="A1724" t="s">
        <v>1266</v>
      </c>
      <c r="B1724">
        <v>111895</v>
      </c>
      <c r="C1724"/>
      <c r="D1724"/>
      <c r="E1724"/>
      <c r="F1724"/>
      <c r="G1724"/>
      <c r="H1724"/>
      <c r="I1724"/>
    </row>
    <row r="1725" spans="1:11" x14ac:dyDescent="0.2">
      <c r="A1725" t="s">
        <v>1266</v>
      </c>
      <c r="B1725">
        <v>111895</v>
      </c>
      <c r="C1725"/>
      <c r="D1725"/>
      <c r="E1725"/>
      <c r="F1725"/>
      <c r="G1725"/>
      <c r="H1725"/>
      <c r="I1725"/>
    </row>
    <row r="1726" spans="1:11" x14ac:dyDescent="0.2">
      <c r="A1726" t="s">
        <v>1266</v>
      </c>
      <c r="B1726">
        <v>111895</v>
      </c>
      <c r="C1726"/>
      <c r="D1726"/>
      <c r="E1726"/>
      <c r="F1726"/>
      <c r="G1726"/>
      <c r="H1726"/>
      <c r="I1726"/>
      <c r="K1726" s="72"/>
    </row>
    <row r="1727" spans="1:11" x14ac:dyDescent="0.2">
      <c r="A1727" t="s">
        <v>1266</v>
      </c>
      <c r="B1727">
        <v>111895</v>
      </c>
      <c r="C1727"/>
      <c r="D1727"/>
      <c r="E1727"/>
      <c r="F1727"/>
      <c r="G1727"/>
      <c r="H1727"/>
      <c r="I1727"/>
    </row>
    <row r="1728" spans="1:11" x14ac:dyDescent="0.2">
      <c r="A1728" t="s">
        <v>1266</v>
      </c>
      <c r="B1728">
        <v>111895</v>
      </c>
      <c r="C1728"/>
      <c r="D1728"/>
      <c r="E1728"/>
      <c r="F1728"/>
      <c r="G1728"/>
      <c r="H1728"/>
      <c r="I1728"/>
    </row>
    <row r="1729" spans="1:9" x14ac:dyDescent="0.2">
      <c r="A1729" t="s">
        <v>1266</v>
      </c>
      <c r="B1729">
        <v>111895</v>
      </c>
      <c r="C1729"/>
      <c r="D1729"/>
      <c r="E1729"/>
      <c r="F1729"/>
      <c r="G1729"/>
      <c r="H1729"/>
      <c r="I1729"/>
    </row>
    <row r="1730" spans="1:9" x14ac:dyDescent="0.2">
      <c r="A1730" t="s">
        <v>1266</v>
      </c>
      <c r="B1730">
        <v>111895</v>
      </c>
      <c r="C1730"/>
      <c r="D1730"/>
      <c r="E1730"/>
      <c r="F1730"/>
      <c r="G1730"/>
      <c r="H1730"/>
      <c r="I1730"/>
    </row>
    <row r="1731" spans="1:9" x14ac:dyDescent="0.2">
      <c r="A1731" t="s">
        <v>1267</v>
      </c>
      <c r="B1731">
        <v>94760</v>
      </c>
      <c r="C1731"/>
      <c r="D1731"/>
      <c r="E1731"/>
      <c r="F1731"/>
      <c r="G1731"/>
      <c r="H1731"/>
      <c r="I1731"/>
    </row>
    <row r="1732" spans="1:9" x14ac:dyDescent="0.2">
      <c r="A1732" t="s">
        <v>1267</v>
      </c>
      <c r="B1732">
        <v>94760</v>
      </c>
      <c r="C1732"/>
      <c r="D1732"/>
      <c r="E1732"/>
      <c r="F1732"/>
      <c r="G1732"/>
      <c r="H1732"/>
      <c r="I1732"/>
    </row>
    <row r="1733" spans="1:9" x14ac:dyDescent="0.2">
      <c r="A1733" t="s">
        <v>1267</v>
      </c>
      <c r="B1733">
        <v>94760</v>
      </c>
      <c r="C1733"/>
      <c r="D1733"/>
      <c r="E1733"/>
      <c r="F1733"/>
      <c r="G1733"/>
      <c r="H1733"/>
      <c r="I1733"/>
    </row>
    <row r="1734" spans="1:9" x14ac:dyDescent="0.2">
      <c r="A1734" t="s">
        <v>1267</v>
      </c>
      <c r="B1734">
        <v>94760</v>
      </c>
      <c r="C1734"/>
      <c r="D1734"/>
      <c r="E1734"/>
      <c r="F1734"/>
      <c r="G1734"/>
      <c r="H1734"/>
      <c r="I1734"/>
    </row>
    <row r="1735" spans="1:9" x14ac:dyDescent="0.2">
      <c r="A1735" t="s">
        <v>1267</v>
      </c>
      <c r="B1735">
        <v>94760</v>
      </c>
      <c r="C1735"/>
      <c r="D1735"/>
      <c r="E1735"/>
      <c r="F1735"/>
      <c r="G1735"/>
      <c r="H1735"/>
      <c r="I1735"/>
    </row>
    <row r="1736" spans="1:9" x14ac:dyDescent="0.2">
      <c r="A1736" t="s">
        <v>1267</v>
      </c>
      <c r="B1736">
        <v>94760</v>
      </c>
      <c r="C1736"/>
      <c r="D1736"/>
      <c r="E1736"/>
      <c r="F1736"/>
      <c r="G1736"/>
      <c r="H1736"/>
      <c r="I1736"/>
    </row>
    <row r="1737" spans="1:9" x14ac:dyDescent="0.2">
      <c r="A1737" t="s">
        <v>1267</v>
      </c>
      <c r="B1737">
        <v>94760</v>
      </c>
      <c r="C1737"/>
      <c r="D1737"/>
      <c r="E1737"/>
      <c r="F1737"/>
      <c r="G1737"/>
      <c r="H1737"/>
      <c r="I1737"/>
    </row>
    <row r="1738" spans="1:9" x14ac:dyDescent="0.2">
      <c r="A1738" t="s">
        <v>1267</v>
      </c>
      <c r="B1738">
        <v>94760</v>
      </c>
      <c r="C1738"/>
      <c r="D1738"/>
      <c r="E1738"/>
      <c r="F1738"/>
      <c r="G1738"/>
      <c r="H1738"/>
      <c r="I1738"/>
    </row>
    <row r="1739" spans="1:9" x14ac:dyDescent="0.2">
      <c r="A1739" t="s">
        <v>1267</v>
      </c>
      <c r="B1739">
        <v>94760</v>
      </c>
      <c r="C1739"/>
      <c r="D1739"/>
      <c r="E1739"/>
      <c r="F1739"/>
      <c r="G1739"/>
      <c r="H1739"/>
      <c r="I1739"/>
    </row>
    <row r="1740" spans="1:9" x14ac:dyDescent="0.2">
      <c r="A1740" t="s">
        <v>1267</v>
      </c>
      <c r="B1740">
        <v>94760</v>
      </c>
      <c r="C1740"/>
      <c r="D1740"/>
      <c r="E1740"/>
      <c r="F1740"/>
      <c r="G1740"/>
      <c r="H1740"/>
      <c r="I1740"/>
    </row>
    <row r="1741" spans="1:9" x14ac:dyDescent="0.2">
      <c r="A1741" t="s">
        <v>1267</v>
      </c>
      <c r="B1741">
        <v>94760</v>
      </c>
      <c r="C1741"/>
      <c r="D1741"/>
      <c r="E1741"/>
      <c r="F1741"/>
      <c r="G1741"/>
      <c r="H1741"/>
      <c r="I1741"/>
    </row>
    <row r="1742" spans="1:9" x14ac:dyDescent="0.2">
      <c r="A1742" t="s">
        <v>1267</v>
      </c>
      <c r="B1742">
        <v>94760</v>
      </c>
      <c r="C1742"/>
      <c r="D1742"/>
      <c r="E1742"/>
      <c r="F1742"/>
      <c r="G1742"/>
      <c r="H1742"/>
      <c r="I1742"/>
    </row>
    <row r="1743" spans="1:9" x14ac:dyDescent="0.2">
      <c r="A1743" t="s">
        <v>1267</v>
      </c>
      <c r="B1743">
        <v>94760</v>
      </c>
      <c r="C1743"/>
      <c r="D1743"/>
      <c r="E1743"/>
      <c r="F1743"/>
      <c r="G1743"/>
      <c r="H1743"/>
      <c r="I1743"/>
    </row>
    <row r="1744" spans="1:9" x14ac:dyDescent="0.2">
      <c r="A1744" t="s">
        <v>1267</v>
      </c>
      <c r="B1744">
        <v>94760</v>
      </c>
      <c r="C1744"/>
      <c r="D1744"/>
      <c r="E1744"/>
      <c r="F1744"/>
      <c r="G1744"/>
      <c r="H1744"/>
      <c r="I1744"/>
    </row>
    <row r="1745" spans="1:9" x14ac:dyDescent="0.2">
      <c r="A1745" t="s">
        <v>1267</v>
      </c>
      <c r="B1745">
        <v>94760</v>
      </c>
      <c r="C1745"/>
      <c r="D1745"/>
      <c r="E1745"/>
      <c r="F1745"/>
      <c r="G1745"/>
      <c r="H1745"/>
      <c r="I1745"/>
    </row>
    <row r="1746" spans="1:9" x14ac:dyDescent="0.2">
      <c r="A1746" t="s">
        <v>1267</v>
      </c>
      <c r="B1746">
        <v>94760</v>
      </c>
      <c r="C1746"/>
      <c r="D1746"/>
      <c r="E1746"/>
      <c r="F1746"/>
      <c r="G1746"/>
      <c r="H1746"/>
      <c r="I1746"/>
    </row>
    <row r="1747" spans="1:9" x14ac:dyDescent="0.2">
      <c r="A1747" t="s">
        <v>1267</v>
      </c>
      <c r="B1747">
        <v>94760</v>
      </c>
      <c r="C1747"/>
      <c r="D1747"/>
      <c r="E1747"/>
      <c r="F1747"/>
      <c r="G1747"/>
      <c r="H1747"/>
      <c r="I1747"/>
    </row>
    <row r="1748" spans="1:9" x14ac:dyDescent="0.2">
      <c r="A1748" t="s">
        <v>1267</v>
      </c>
      <c r="B1748">
        <v>94760</v>
      </c>
      <c r="C1748"/>
      <c r="D1748"/>
      <c r="E1748"/>
      <c r="F1748"/>
      <c r="G1748"/>
      <c r="H1748"/>
      <c r="I1748"/>
    </row>
    <row r="1749" spans="1:9" x14ac:dyDescent="0.2">
      <c r="A1749" t="s">
        <v>1267</v>
      </c>
      <c r="B1749">
        <v>94760</v>
      </c>
      <c r="C1749"/>
      <c r="D1749"/>
      <c r="E1749"/>
      <c r="F1749"/>
      <c r="G1749"/>
      <c r="H1749"/>
      <c r="I1749"/>
    </row>
    <row r="1750" spans="1:9" x14ac:dyDescent="0.2">
      <c r="A1750" t="s">
        <v>1267</v>
      </c>
      <c r="B1750">
        <v>94760</v>
      </c>
      <c r="C1750"/>
      <c r="D1750"/>
      <c r="E1750"/>
      <c r="F1750"/>
      <c r="G1750"/>
      <c r="H1750"/>
      <c r="I1750"/>
    </row>
    <row r="1751" spans="1:9" x14ac:dyDescent="0.2">
      <c r="A1751" t="s">
        <v>1267</v>
      </c>
      <c r="B1751">
        <v>94760</v>
      </c>
      <c r="C1751"/>
      <c r="D1751"/>
      <c r="E1751"/>
      <c r="F1751"/>
      <c r="G1751"/>
      <c r="H1751"/>
      <c r="I1751"/>
    </row>
    <row r="1752" spans="1:9" x14ac:dyDescent="0.2">
      <c r="A1752" t="s">
        <v>1267</v>
      </c>
      <c r="B1752">
        <v>94760</v>
      </c>
      <c r="C1752"/>
      <c r="D1752"/>
      <c r="E1752"/>
      <c r="F1752"/>
      <c r="G1752"/>
      <c r="H1752"/>
      <c r="I1752"/>
    </row>
    <row r="1753" spans="1:9" x14ac:dyDescent="0.2">
      <c r="A1753" t="s">
        <v>1267</v>
      </c>
      <c r="B1753">
        <v>94760</v>
      </c>
      <c r="C1753"/>
      <c r="D1753"/>
      <c r="E1753"/>
      <c r="F1753"/>
      <c r="G1753"/>
      <c r="H1753"/>
      <c r="I1753"/>
    </row>
    <row r="1754" spans="1:9" x14ac:dyDescent="0.2">
      <c r="A1754" t="s">
        <v>1267</v>
      </c>
      <c r="B1754">
        <v>94760</v>
      </c>
      <c r="C1754"/>
      <c r="D1754"/>
      <c r="E1754"/>
      <c r="F1754"/>
      <c r="G1754"/>
      <c r="H1754"/>
      <c r="I1754"/>
    </row>
    <row r="1755" spans="1:9" x14ac:dyDescent="0.2">
      <c r="A1755" t="s">
        <v>1267</v>
      </c>
      <c r="B1755">
        <v>94760</v>
      </c>
      <c r="C1755"/>
      <c r="D1755"/>
      <c r="E1755"/>
      <c r="F1755"/>
      <c r="G1755"/>
      <c r="H1755"/>
      <c r="I1755"/>
    </row>
    <row r="1756" spans="1:9" x14ac:dyDescent="0.2">
      <c r="A1756" t="s">
        <v>1267</v>
      </c>
      <c r="B1756">
        <v>94760</v>
      </c>
      <c r="C1756"/>
      <c r="D1756"/>
      <c r="E1756"/>
      <c r="F1756"/>
      <c r="G1756"/>
      <c r="H1756"/>
      <c r="I1756"/>
    </row>
    <row r="1757" spans="1:9" x14ac:dyDescent="0.2">
      <c r="A1757" t="s">
        <v>1267</v>
      </c>
      <c r="B1757">
        <v>94760</v>
      </c>
      <c r="C1757"/>
      <c r="D1757"/>
      <c r="E1757"/>
      <c r="F1757"/>
      <c r="G1757"/>
      <c r="H1757"/>
      <c r="I1757"/>
    </row>
    <row r="1758" spans="1:9" x14ac:dyDescent="0.2">
      <c r="A1758" t="s">
        <v>1267</v>
      </c>
      <c r="B1758">
        <v>94760</v>
      </c>
      <c r="C1758"/>
      <c r="D1758"/>
      <c r="E1758"/>
      <c r="F1758"/>
      <c r="G1758"/>
      <c r="H1758"/>
      <c r="I1758"/>
    </row>
    <row r="1759" spans="1:9" x14ac:dyDescent="0.2">
      <c r="A1759" t="s">
        <v>1267</v>
      </c>
      <c r="B1759">
        <v>94760</v>
      </c>
      <c r="C1759"/>
      <c r="D1759"/>
      <c r="E1759"/>
      <c r="F1759"/>
      <c r="G1759"/>
      <c r="H1759"/>
      <c r="I1759"/>
    </row>
    <row r="1760" spans="1:9" x14ac:dyDescent="0.2">
      <c r="A1760" t="s">
        <v>1267</v>
      </c>
      <c r="B1760">
        <v>94760</v>
      </c>
      <c r="C1760"/>
      <c r="D1760"/>
      <c r="E1760"/>
      <c r="F1760"/>
      <c r="G1760"/>
      <c r="H1760"/>
      <c r="I1760"/>
    </row>
    <row r="1761" spans="1:9" x14ac:dyDescent="0.2">
      <c r="A1761" t="s">
        <v>1267</v>
      </c>
      <c r="B1761">
        <v>94760</v>
      </c>
      <c r="C1761"/>
      <c r="D1761"/>
      <c r="E1761"/>
      <c r="F1761"/>
      <c r="G1761"/>
      <c r="H1761"/>
      <c r="I1761"/>
    </row>
    <row r="1762" spans="1:9" x14ac:dyDescent="0.2">
      <c r="A1762" t="s">
        <v>1267</v>
      </c>
      <c r="B1762">
        <v>94760</v>
      </c>
      <c r="C1762"/>
      <c r="D1762"/>
      <c r="E1762"/>
      <c r="F1762"/>
      <c r="G1762"/>
      <c r="H1762"/>
      <c r="I1762"/>
    </row>
    <row r="1763" spans="1:9" x14ac:dyDescent="0.2">
      <c r="A1763" t="s">
        <v>1267</v>
      </c>
      <c r="B1763">
        <v>94760</v>
      </c>
      <c r="C1763"/>
      <c r="D1763"/>
      <c r="E1763"/>
      <c r="F1763"/>
      <c r="G1763"/>
      <c r="H1763"/>
      <c r="I1763"/>
    </row>
    <row r="1764" spans="1:9" x14ac:dyDescent="0.2">
      <c r="A1764" t="s">
        <v>1267</v>
      </c>
      <c r="B1764">
        <v>94760</v>
      </c>
      <c r="C1764"/>
      <c r="D1764"/>
      <c r="E1764"/>
      <c r="F1764"/>
      <c r="G1764"/>
      <c r="H1764"/>
      <c r="I1764"/>
    </row>
    <row r="1765" spans="1:9" x14ac:dyDescent="0.2">
      <c r="A1765" t="s">
        <v>1267</v>
      </c>
      <c r="B1765">
        <v>94760</v>
      </c>
      <c r="C1765"/>
      <c r="D1765"/>
      <c r="E1765"/>
      <c r="F1765"/>
      <c r="G1765"/>
      <c r="H1765"/>
      <c r="I1765"/>
    </row>
    <row r="1766" spans="1:9" x14ac:dyDescent="0.2">
      <c r="A1766" t="s">
        <v>1267</v>
      </c>
      <c r="B1766">
        <v>94760</v>
      </c>
      <c r="C1766"/>
      <c r="D1766"/>
      <c r="E1766"/>
      <c r="F1766"/>
      <c r="G1766"/>
      <c r="H1766"/>
      <c r="I1766"/>
    </row>
    <row r="1767" spans="1:9" x14ac:dyDescent="0.2">
      <c r="A1767" t="s">
        <v>1267</v>
      </c>
      <c r="B1767">
        <v>94760</v>
      </c>
      <c r="C1767"/>
      <c r="D1767"/>
      <c r="E1767"/>
      <c r="F1767"/>
      <c r="G1767"/>
      <c r="H1767"/>
      <c r="I1767"/>
    </row>
    <row r="1768" spans="1:9" x14ac:dyDescent="0.2">
      <c r="A1768" t="s">
        <v>1268</v>
      </c>
      <c r="B1768">
        <v>94760</v>
      </c>
      <c r="C1768"/>
      <c r="D1768"/>
      <c r="E1768"/>
      <c r="F1768"/>
      <c r="G1768"/>
      <c r="H1768"/>
      <c r="I1768"/>
    </row>
    <row r="1769" spans="1:9" x14ac:dyDescent="0.2">
      <c r="A1769" t="s">
        <v>1268</v>
      </c>
      <c r="B1769">
        <v>94760</v>
      </c>
      <c r="C1769"/>
      <c r="D1769"/>
      <c r="E1769"/>
      <c r="F1769"/>
      <c r="G1769"/>
      <c r="H1769"/>
      <c r="I1769"/>
    </row>
    <row r="1770" spans="1:9" x14ac:dyDescent="0.2">
      <c r="A1770" t="s">
        <v>1268</v>
      </c>
      <c r="B1770">
        <v>94760</v>
      </c>
      <c r="C1770"/>
      <c r="D1770"/>
      <c r="E1770"/>
      <c r="F1770"/>
      <c r="G1770"/>
      <c r="H1770"/>
      <c r="I1770"/>
    </row>
    <row r="1771" spans="1:9" x14ac:dyDescent="0.2">
      <c r="A1771" t="s">
        <v>1268</v>
      </c>
      <c r="B1771">
        <v>94760</v>
      </c>
      <c r="C1771"/>
      <c r="D1771"/>
      <c r="E1771"/>
      <c r="F1771"/>
      <c r="G1771"/>
      <c r="H1771"/>
      <c r="I1771"/>
    </row>
    <row r="1772" spans="1:9" x14ac:dyDescent="0.2">
      <c r="A1772" t="s">
        <v>1268</v>
      </c>
      <c r="B1772">
        <v>94760</v>
      </c>
      <c r="C1772"/>
      <c r="D1772"/>
      <c r="E1772"/>
      <c r="F1772"/>
      <c r="G1772"/>
      <c r="H1772"/>
      <c r="I1772"/>
    </row>
    <row r="1773" spans="1:9" x14ac:dyDescent="0.2">
      <c r="A1773" t="s">
        <v>1268</v>
      </c>
      <c r="B1773">
        <v>94760</v>
      </c>
      <c r="C1773"/>
      <c r="D1773"/>
      <c r="E1773"/>
      <c r="F1773"/>
      <c r="G1773"/>
      <c r="H1773"/>
      <c r="I1773"/>
    </row>
    <row r="1774" spans="1:9" x14ac:dyDescent="0.2">
      <c r="A1774" t="s">
        <v>1268</v>
      </c>
      <c r="B1774">
        <v>94760</v>
      </c>
      <c r="C1774"/>
      <c r="D1774"/>
      <c r="E1774"/>
      <c r="F1774"/>
      <c r="G1774"/>
      <c r="H1774"/>
      <c r="I1774"/>
    </row>
    <row r="1775" spans="1:9" x14ac:dyDescent="0.2">
      <c r="A1775" t="s">
        <v>1268</v>
      </c>
      <c r="B1775">
        <v>94760</v>
      </c>
      <c r="C1775"/>
      <c r="D1775"/>
      <c r="E1775"/>
      <c r="F1775"/>
      <c r="G1775"/>
      <c r="H1775"/>
      <c r="I1775"/>
    </row>
    <row r="1776" spans="1:9" x14ac:dyDescent="0.2">
      <c r="A1776" t="s">
        <v>1268</v>
      </c>
      <c r="B1776">
        <v>94760</v>
      </c>
      <c r="C1776"/>
      <c r="D1776"/>
      <c r="E1776"/>
      <c r="F1776"/>
      <c r="G1776"/>
      <c r="H1776"/>
      <c r="I1776"/>
    </row>
    <row r="1777" spans="1:9" x14ac:dyDescent="0.2">
      <c r="A1777" t="s">
        <v>1268</v>
      </c>
      <c r="B1777">
        <v>94760</v>
      </c>
      <c r="C1777"/>
      <c r="D1777"/>
      <c r="E1777"/>
      <c r="F1777"/>
      <c r="G1777"/>
      <c r="H1777"/>
      <c r="I1777"/>
    </row>
    <row r="1778" spans="1:9" x14ac:dyDescent="0.2">
      <c r="A1778" t="s">
        <v>1268</v>
      </c>
      <c r="B1778">
        <v>94760</v>
      </c>
      <c r="C1778"/>
      <c r="D1778"/>
      <c r="E1778"/>
      <c r="F1778"/>
      <c r="G1778"/>
      <c r="H1778"/>
      <c r="I1778"/>
    </row>
    <row r="1779" spans="1:9" x14ac:dyDescent="0.2">
      <c r="A1779" t="s">
        <v>1268</v>
      </c>
      <c r="B1779">
        <v>94760</v>
      </c>
      <c r="C1779"/>
      <c r="D1779"/>
      <c r="E1779"/>
      <c r="F1779"/>
      <c r="G1779"/>
      <c r="H1779"/>
      <c r="I1779"/>
    </row>
    <row r="1780" spans="1:9" x14ac:dyDescent="0.2">
      <c r="A1780" t="s">
        <v>1268</v>
      </c>
      <c r="B1780">
        <v>94760</v>
      </c>
      <c r="C1780"/>
      <c r="D1780"/>
      <c r="E1780"/>
      <c r="F1780"/>
      <c r="G1780"/>
      <c r="H1780"/>
      <c r="I1780"/>
    </row>
    <row r="1781" spans="1:9" x14ac:dyDescent="0.2">
      <c r="A1781" t="s">
        <v>1268</v>
      </c>
      <c r="B1781">
        <v>94760</v>
      </c>
      <c r="C1781"/>
      <c r="D1781"/>
      <c r="E1781"/>
      <c r="F1781"/>
      <c r="G1781"/>
      <c r="H1781"/>
      <c r="I1781"/>
    </row>
    <row r="1782" spans="1:9" x14ac:dyDescent="0.2">
      <c r="A1782" t="s">
        <v>1268</v>
      </c>
      <c r="B1782">
        <v>94760</v>
      </c>
      <c r="C1782"/>
      <c r="D1782"/>
      <c r="E1782"/>
      <c r="F1782"/>
      <c r="G1782"/>
      <c r="H1782"/>
      <c r="I1782"/>
    </row>
    <row r="1783" spans="1:9" x14ac:dyDescent="0.2">
      <c r="A1783" t="s">
        <v>1268</v>
      </c>
      <c r="B1783">
        <v>94760</v>
      </c>
      <c r="C1783"/>
      <c r="D1783"/>
      <c r="E1783"/>
      <c r="F1783"/>
      <c r="G1783"/>
      <c r="H1783"/>
      <c r="I1783"/>
    </row>
    <row r="1784" spans="1:9" x14ac:dyDescent="0.2">
      <c r="A1784" t="s">
        <v>1268</v>
      </c>
      <c r="B1784">
        <v>94760</v>
      </c>
      <c r="C1784"/>
      <c r="D1784"/>
      <c r="E1784"/>
      <c r="F1784"/>
      <c r="G1784"/>
      <c r="H1784"/>
      <c r="I1784"/>
    </row>
    <row r="1785" spans="1:9" x14ac:dyDescent="0.2">
      <c r="A1785" t="s">
        <v>1268</v>
      </c>
      <c r="B1785">
        <v>94760</v>
      </c>
      <c r="C1785"/>
      <c r="D1785"/>
      <c r="E1785"/>
      <c r="F1785"/>
      <c r="G1785"/>
      <c r="H1785"/>
      <c r="I1785"/>
    </row>
    <row r="1786" spans="1:9" x14ac:dyDescent="0.2">
      <c r="A1786" t="s">
        <v>1268</v>
      </c>
      <c r="B1786">
        <v>94760</v>
      </c>
      <c r="C1786"/>
      <c r="D1786"/>
      <c r="E1786"/>
      <c r="F1786"/>
      <c r="G1786"/>
      <c r="H1786"/>
      <c r="I1786"/>
    </row>
    <row r="1787" spans="1:9" x14ac:dyDescent="0.2">
      <c r="A1787" t="s">
        <v>1268</v>
      </c>
      <c r="B1787">
        <v>94760</v>
      </c>
      <c r="C1787"/>
      <c r="D1787"/>
      <c r="E1787"/>
      <c r="F1787"/>
      <c r="G1787"/>
      <c r="H1787"/>
      <c r="I1787"/>
    </row>
    <row r="1788" spans="1:9" x14ac:dyDescent="0.2">
      <c r="A1788" t="s">
        <v>1268</v>
      </c>
      <c r="B1788">
        <v>94760</v>
      </c>
      <c r="C1788"/>
      <c r="D1788"/>
      <c r="E1788"/>
      <c r="F1788"/>
      <c r="G1788"/>
      <c r="H1788"/>
      <c r="I1788"/>
    </row>
    <row r="1789" spans="1:9" x14ac:dyDescent="0.2">
      <c r="A1789" t="s">
        <v>1268</v>
      </c>
      <c r="B1789">
        <v>94760</v>
      </c>
      <c r="C1789"/>
      <c r="D1789"/>
      <c r="E1789"/>
      <c r="F1789"/>
      <c r="G1789"/>
      <c r="H1789"/>
      <c r="I1789"/>
    </row>
    <row r="1790" spans="1:9" x14ac:dyDescent="0.2">
      <c r="A1790" t="s">
        <v>1268</v>
      </c>
      <c r="B1790">
        <v>94760</v>
      </c>
      <c r="C1790"/>
      <c r="D1790"/>
      <c r="E1790"/>
      <c r="F1790"/>
      <c r="G1790"/>
      <c r="H1790"/>
      <c r="I1790"/>
    </row>
    <row r="1791" spans="1:9" x14ac:dyDescent="0.2">
      <c r="A1791" t="s">
        <v>1268</v>
      </c>
      <c r="B1791">
        <v>94760</v>
      </c>
      <c r="C1791"/>
      <c r="D1791"/>
      <c r="E1791"/>
      <c r="F1791"/>
      <c r="G1791"/>
      <c r="H1791"/>
      <c r="I1791"/>
    </row>
    <row r="1792" spans="1:9" x14ac:dyDescent="0.2">
      <c r="A1792" t="s">
        <v>1268</v>
      </c>
      <c r="B1792">
        <v>94760</v>
      </c>
      <c r="C1792"/>
      <c r="D1792"/>
      <c r="E1792"/>
      <c r="F1792"/>
      <c r="G1792"/>
      <c r="H1792"/>
      <c r="I1792"/>
    </row>
    <row r="1793" spans="1:11" x14ac:dyDescent="0.2">
      <c r="A1793" t="s">
        <v>1268</v>
      </c>
      <c r="B1793">
        <v>94760</v>
      </c>
      <c r="C1793"/>
      <c r="D1793"/>
      <c r="E1793"/>
      <c r="F1793"/>
      <c r="G1793"/>
      <c r="H1793"/>
      <c r="I1793"/>
    </row>
    <row r="1794" spans="1:11" x14ac:dyDescent="0.2">
      <c r="A1794" t="s">
        <v>1269</v>
      </c>
      <c r="B1794">
        <v>94760</v>
      </c>
      <c r="C1794"/>
      <c r="D1794"/>
      <c r="E1794"/>
      <c r="F1794"/>
      <c r="G1794"/>
      <c r="H1794"/>
      <c r="I1794"/>
    </row>
    <row r="1795" spans="1:11" x14ac:dyDescent="0.2">
      <c r="A1795" t="s">
        <v>1269</v>
      </c>
      <c r="B1795">
        <v>94760</v>
      </c>
      <c r="C1795"/>
      <c r="D1795"/>
      <c r="E1795"/>
      <c r="F1795"/>
      <c r="G1795"/>
      <c r="H1795"/>
      <c r="I1795"/>
    </row>
    <row r="1796" spans="1:11" x14ac:dyDescent="0.2">
      <c r="A1796" t="s">
        <v>1269</v>
      </c>
      <c r="B1796">
        <v>94760</v>
      </c>
      <c r="C1796"/>
      <c r="D1796"/>
      <c r="E1796"/>
      <c r="F1796"/>
      <c r="G1796"/>
      <c r="H1796"/>
      <c r="I1796"/>
    </row>
    <row r="1797" spans="1:11" x14ac:dyDescent="0.2">
      <c r="A1797" t="s">
        <v>1269</v>
      </c>
      <c r="B1797">
        <v>94760</v>
      </c>
      <c r="C1797"/>
      <c r="D1797"/>
      <c r="E1797"/>
      <c r="F1797"/>
      <c r="G1797"/>
      <c r="H1797"/>
      <c r="I1797"/>
    </row>
    <row r="1798" spans="1:11" x14ac:dyDescent="0.2">
      <c r="A1798" t="s">
        <v>1269</v>
      </c>
      <c r="B1798">
        <v>94760</v>
      </c>
      <c r="C1798"/>
      <c r="D1798"/>
      <c r="E1798"/>
      <c r="F1798"/>
      <c r="G1798"/>
      <c r="H1798"/>
      <c r="I1798"/>
    </row>
    <row r="1799" spans="1:11" x14ac:dyDescent="0.2">
      <c r="A1799" t="s">
        <v>1269</v>
      </c>
      <c r="B1799">
        <v>94760</v>
      </c>
      <c r="C1799"/>
      <c r="D1799"/>
      <c r="E1799"/>
      <c r="F1799"/>
      <c r="G1799"/>
      <c r="H1799"/>
      <c r="I1799"/>
    </row>
    <row r="1800" spans="1:11" x14ac:dyDescent="0.2">
      <c r="A1800" t="s">
        <v>1269</v>
      </c>
      <c r="B1800">
        <v>94760</v>
      </c>
      <c r="C1800"/>
      <c r="D1800"/>
      <c r="E1800"/>
      <c r="F1800"/>
      <c r="G1800"/>
      <c r="H1800"/>
      <c r="I1800"/>
      <c r="K1800" s="72"/>
    </row>
    <row r="1801" spans="1:11" x14ac:dyDescent="0.2">
      <c r="A1801" t="s">
        <v>1269</v>
      </c>
      <c r="B1801">
        <v>94760</v>
      </c>
      <c r="C1801"/>
      <c r="D1801"/>
      <c r="E1801"/>
      <c r="F1801"/>
      <c r="G1801"/>
      <c r="H1801"/>
      <c r="I1801"/>
    </row>
    <row r="1802" spans="1:11" x14ac:dyDescent="0.2">
      <c r="A1802" t="s">
        <v>1269</v>
      </c>
      <c r="B1802">
        <v>94760</v>
      </c>
      <c r="C1802"/>
      <c r="D1802"/>
      <c r="E1802"/>
      <c r="F1802"/>
      <c r="G1802"/>
      <c r="H1802"/>
      <c r="I1802"/>
    </row>
    <row r="1803" spans="1:11" x14ac:dyDescent="0.2">
      <c r="A1803" t="s">
        <v>1269</v>
      </c>
      <c r="B1803">
        <v>94760</v>
      </c>
      <c r="C1803"/>
      <c r="D1803"/>
      <c r="E1803"/>
      <c r="F1803"/>
      <c r="G1803"/>
      <c r="H1803"/>
      <c r="I1803"/>
    </row>
    <row r="1804" spans="1:11" x14ac:dyDescent="0.2">
      <c r="A1804" t="s">
        <v>1269</v>
      </c>
      <c r="B1804">
        <v>94760</v>
      </c>
      <c r="C1804"/>
      <c r="D1804"/>
      <c r="E1804"/>
      <c r="F1804"/>
      <c r="G1804"/>
      <c r="H1804"/>
      <c r="I1804"/>
    </row>
    <row r="1805" spans="1:11" x14ac:dyDescent="0.2">
      <c r="A1805" t="s">
        <v>1269</v>
      </c>
      <c r="B1805">
        <v>94760</v>
      </c>
      <c r="C1805"/>
      <c r="D1805"/>
      <c r="E1805"/>
      <c r="F1805"/>
      <c r="G1805"/>
      <c r="H1805"/>
      <c r="I1805"/>
    </row>
    <row r="1806" spans="1:11" x14ac:dyDescent="0.2">
      <c r="A1806" t="s">
        <v>1269</v>
      </c>
      <c r="B1806">
        <v>94760</v>
      </c>
      <c r="C1806"/>
      <c r="D1806"/>
      <c r="E1806"/>
      <c r="F1806"/>
      <c r="G1806"/>
      <c r="H1806"/>
      <c r="I1806"/>
    </row>
    <row r="1807" spans="1:11" x14ac:dyDescent="0.2">
      <c r="A1807" t="s">
        <v>1269</v>
      </c>
      <c r="B1807">
        <v>94760</v>
      </c>
      <c r="C1807"/>
      <c r="D1807"/>
      <c r="E1807"/>
      <c r="F1807"/>
      <c r="G1807"/>
      <c r="H1807"/>
      <c r="I1807"/>
    </row>
    <row r="1808" spans="1:11" x14ac:dyDescent="0.2">
      <c r="A1808" t="s">
        <v>1269</v>
      </c>
      <c r="B1808">
        <v>94760</v>
      </c>
      <c r="C1808"/>
      <c r="D1808"/>
      <c r="E1808"/>
      <c r="F1808"/>
      <c r="G1808"/>
      <c r="H1808"/>
      <c r="I1808"/>
    </row>
    <row r="1809" spans="1:11" x14ac:dyDescent="0.2">
      <c r="A1809" t="s">
        <v>1269</v>
      </c>
      <c r="B1809">
        <v>94760</v>
      </c>
      <c r="C1809"/>
      <c r="D1809"/>
      <c r="E1809"/>
      <c r="F1809"/>
      <c r="G1809"/>
      <c r="H1809"/>
      <c r="I1809"/>
    </row>
    <row r="1810" spans="1:11" x14ac:dyDescent="0.2">
      <c r="A1810" t="s">
        <v>1269</v>
      </c>
      <c r="B1810">
        <v>94760</v>
      </c>
      <c r="C1810"/>
      <c r="D1810"/>
      <c r="E1810"/>
      <c r="F1810"/>
      <c r="G1810"/>
      <c r="H1810"/>
      <c r="I1810"/>
    </row>
    <row r="1811" spans="1:11" x14ac:dyDescent="0.2">
      <c r="A1811" t="s">
        <v>1269</v>
      </c>
      <c r="B1811">
        <v>94760</v>
      </c>
      <c r="C1811"/>
      <c r="D1811"/>
      <c r="E1811"/>
      <c r="F1811"/>
      <c r="G1811"/>
      <c r="H1811"/>
      <c r="I1811"/>
    </row>
    <row r="1812" spans="1:11" x14ac:dyDescent="0.2">
      <c r="A1812" t="s">
        <v>1269</v>
      </c>
      <c r="B1812">
        <v>94760</v>
      </c>
      <c r="C1812"/>
      <c r="D1812"/>
      <c r="E1812"/>
      <c r="F1812"/>
      <c r="G1812"/>
      <c r="H1812"/>
      <c r="I1812"/>
    </row>
    <row r="1813" spans="1:11" x14ac:dyDescent="0.2">
      <c r="A1813" t="s">
        <v>1269</v>
      </c>
      <c r="B1813">
        <v>94760</v>
      </c>
      <c r="C1813"/>
      <c r="D1813"/>
      <c r="E1813"/>
      <c r="F1813"/>
      <c r="G1813"/>
      <c r="H1813"/>
      <c r="I1813"/>
    </row>
    <row r="1814" spans="1:11" x14ac:dyDescent="0.2">
      <c r="A1814" t="s">
        <v>1269</v>
      </c>
      <c r="B1814">
        <v>94760</v>
      </c>
      <c r="C1814"/>
      <c r="D1814"/>
      <c r="E1814"/>
      <c r="F1814"/>
      <c r="G1814"/>
      <c r="H1814"/>
      <c r="I1814"/>
    </row>
    <row r="1815" spans="1:11" x14ac:dyDescent="0.2">
      <c r="A1815" t="s">
        <v>1269</v>
      </c>
      <c r="B1815">
        <v>94760</v>
      </c>
      <c r="C1815"/>
      <c r="D1815"/>
      <c r="E1815"/>
      <c r="F1815"/>
      <c r="G1815"/>
      <c r="H1815"/>
      <c r="I1815"/>
      <c r="K1815" s="72"/>
    </row>
    <row r="1816" spans="1:11" x14ac:dyDescent="0.2">
      <c r="A1816" t="s">
        <v>1269</v>
      </c>
      <c r="B1816">
        <v>94760</v>
      </c>
      <c r="C1816"/>
      <c r="D1816"/>
      <c r="E1816"/>
      <c r="F1816"/>
      <c r="G1816"/>
      <c r="H1816"/>
      <c r="I1816"/>
    </row>
    <row r="1817" spans="1:11" x14ac:dyDescent="0.2">
      <c r="A1817" t="s">
        <v>1269</v>
      </c>
      <c r="B1817">
        <v>94760</v>
      </c>
      <c r="C1817"/>
      <c r="D1817"/>
      <c r="E1817"/>
      <c r="F1817"/>
      <c r="G1817"/>
      <c r="H1817"/>
      <c r="I1817"/>
    </row>
    <row r="1818" spans="1:11" x14ac:dyDescent="0.2">
      <c r="A1818" t="s">
        <v>1269</v>
      </c>
      <c r="B1818">
        <v>94760</v>
      </c>
      <c r="C1818"/>
      <c r="D1818"/>
      <c r="E1818"/>
      <c r="F1818"/>
      <c r="G1818"/>
      <c r="H1818"/>
      <c r="I1818"/>
    </row>
    <row r="1819" spans="1:11" x14ac:dyDescent="0.2">
      <c r="A1819" t="s">
        <v>1269</v>
      </c>
      <c r="B1819">
        <v>94760</v>
      </c>
      <c r="C1819"/>
      <c r="D1819"/>
      <c r="E1819"/>
      <c r="F1819"/>
      <c r="G1819"/>
      <c r="H1819"/>
      <c r="I1819"/>
    </row>
    <row r="1820" spans="1:11" x14ac:dyDescent="0.2">
      <c r="A1820" t="s">
        <v>1269</v>
      </c>
      <c r="B1820">
        <v>94760</v>
      </c>
      <c r="C1820"/>
      <c r="D1820"/>
      <c r="E1820"/>
      <c r="F1820"/>
      <c r="G1820"/>
      <c r="H1820"/>
      <c r="I1820"/>
    </row>
    <row r="1821" spans="1:11" x14ac:dyDescent="0.2">
      <c r="A1821" t="s">
        <v>1269</v>
      </c>
      <c r="B1821">
        <v>94760</v>
      </c>
      <c r="C1821"/>
      <c r="D1821"/>
      <c r="E1821"/>
      <c r="F1821"/>
      <c r="G1821"/>
      <c r="H1821"/>
      <c r="I1821"/>
    </row>
    <row r="1822" spans="1:11" x14ac:dyDescent="0.2">
      <c r="A1822" t="s">
        <v>1269</v>
      </c>
      <c r="B1822">
        <v>94760</v>
      </c>
      <c r="C1822"/>
      <c r="D1822"/>
      <c r="E1822"/>
      <c r="F1822"/>
      <c r="G1822"/>
      <c r="H1822"/>
      <c r="I1822"/>
    </row>
    <row r="1823" spans="1:11" x14ac:dyDescent="0.2">
      <c r="A1823" t="s">
        <v>1269</v>
      </c>
      <c r="B1823">
        <v>94760</v>
      </c>
      <c r="C1823"/>
      <c r="D1823"/>
      <c r="E1823"/>
      <c r="F1823"/>
      <c r="G1823"/>
      <c r="H1823"/>
      <c r="I1823"/>
    </row>
    <row r="1824" spans="1:11" x14ac:dyDescent="0.2">
      <c r="A1824" t="s">
        <v>1269</v>
      </c>
      <c r="B1824">
        <v>94760</v>
      </c>
      <c r="C1824"/>
      <c r="D1824"/>
      <c r="E1824"/>
      <c r="F1824"/>
      <c r="G1824"/>
      <c r="H1824"/>
      <c r="I1824"/>
    </row>
    <row r="1825" spans="1:9" x14ac:dyDescent="0.2">
      <c r="A1825" t="s">
        <v>1269</v>
      </c>
      <c r="B1825">
        <v>94760</v>
      </c>
      <c r="C1825"/>
      <c r="D1825"/>
      <c r="E1825"/>
      <c r="F1825"/>
      <c r="G1825"/>
      <c r="H1825"/>
      <c r="I1825"/>
    </row>
    <row r="1826" spans="1:9" x14ac:dyDescent="0.2">
      <c r="A1826" t="s">
        <v>1269</v>
      </c>
      <c r="B1826">
        <v>94760</v>
      </c>
      <c r="C1826"/>
      <c r="D1826"/>
      <c r="E1826"/>
      <c r="F1826"/>
      <c r="G1826"/>
      <c r="H1826"/>
      <c r="I1826"/>
    </row>
    <row r="1827" spans="1:9" x14ac:dyDescent="0.2">
      <c r="A1827" t="s">
        <v>1269</v>
      </c>
      <c r="B1827">
        <v>94760</v>
      </c>
      <c r="C1827"/>
      <c r="D1827"/>
      <c r="E1827"/>
      <c r="F1827"/>
      <c r="G1827"/>
      <c r="H1827"/>
      <c r="I1827"/>
    </row>
    <row r="1828" spans="1:9" x14ac:dyDescent="0.2">
      <c r="A1828" t="s">
        <v>1269</v>
      </c>
      <c r="B1828">
        <v>94760</v>
      </c>
      <c r="C1828"/>
      <c r="D1828"/>
      <c r="E1828"/>
      <c r="F1828"/>
      <c r="G1828"/>
      <c r="H1828"/>
      <c r="I1828"/>
    </row>
    <row r="1829" spans="1:9" x14ac:dyDescent="0.2">
      <c r="A1829" t="s">
        <v>1269</v>
      </c>
      <c r="B1829">
        <v>94760</v>
      </c>
      <c r="C1829"/>
      <c r="D1829"/>
      <c r="E1829"/>
      <c r="F1829"/>
      <c r="G1829"/>
      <c r="H1829"/>
      <c r="I1829"/>
    </row>
    <row r="1830" spans="1:9" x14ac:dyDescent="0.2">
      <c r="A1830" t="s">
        <v>1269</v>
      </c>
      <c r="B1830">
        <v>94760</v>
      </c>
      <c r="C1830"/>
      <c r="D1830"/>
      <c r="E1830"/>
      <c r="F1830"/>
      <c r="G1830"/>
      <c r="H1830"/>
      <c r="I1830"/>
    </row>
    <row r="1831" spans="1:9" x14ac:dyDescent="0.2">
      <c r="A1831" t="s">
        <v>1269</v>
      </c>
      <c r="B1831">
        <v>94760</v>
      </c>
      <c r="C1831"/>
      <c r="D1831"/>
      <c r="E1831"/>
      <c r="F1831"/>
      <c r="G1831"/>
      <c r="H1831"/>
      <c r="I1831"/>
    </row>
    <row r="1832" spans="1:9" x14ac:dyDescent="0.2">
      <c r="A1832" t="s">
        <v>1269</v>
      </c>
      <c r="B1832">
        <v>94760</v>
      </c>
      <c r="C1832"/>
      <c r="D1832"/>
      <c r="E1832"/>
      <c r="F1832"/>
      <c r="G1832"/>
      <c r="H1832"/>
      <c r="I1832"/>
    </row>
    <row r="1833" spans="1:9" x14ac:dyDescent="0.2">
      <c r="A1833" t="s">
        <v>1269</v>
      </c>
      <c r="B1833">
        <v>94760</v>
      </c>
      <c r="C1833"/>
      <c r="D1833"/>
      <c r="E1833"/>
      <c r="F1833"/>
      <c r="G1833"/>
      <c r="H1833"/>
      <c r="I1833"/>
    </row>
    <row r="1834" spans="1:9" x14ac:dyDescent="0.2">
      <c r="A1834" t="s">
        <v>1269</v>
      </c>
      <c r="B1834">
        <v>94760</v>
      </c>
      <c r="C1834"/>
      <c r="D1834"/>
      <c r="E1834"/>
      <c r="F1834"/>
      <c r="G1834"/>
      <c r="H1834"/>
      <c r="I1834"/>
    </row>
    <row r="1835" spans="1:9" x14ac:dyDescent="0.2">
      <c r="A1835" t="s">
        <v>1269</v>
      </c>
      <c r="B1835">
        <v>94760</v>
      </c>
      <c r="C1835"/>
      <c r="D1835"/>
      <c r="E1835"/>
      <c r="F1835"/>
      <c r="G1835"/>
      <c r="H1835"/>
      <c r="I1835"/>
    </row>
    <row r="1836" spans="1:9" x14ac:dyDescent="0.2">
      <c r="A1836" t="s">
        <v>1269</v>
      </c>
      <c r="B1836">
        <v>94760</v>
      </c>
      <c r="C1836"/>
      <c r="D1836"/>
      <c r="E1836"/>
      <c r="F1836"/>
      <c r="G1836"/>
      <c r="H1836"/>
      <c r="I1836"/>
    </row>
    <row r="1837" spans="1:9" x14ac:dyDescent="0.2">
      <c r="A1837" t="s">
        <v>1269</v>
      </c>
      <c r="B1837">
        <v>94760</v>
      </c>
      <c r="C1837"/>
      <c r="D1837"/>
      <c r="E1837"/>
      <c r="F1837"/>
      <c r="G1837"/>
      <c r="H1837"/>
      <c r="I1837"/>
    </row>
    <row r="1838" spans="1:9" x14ac:dyDescent="0.2">
      <c r="A1838" t="s">
        <v>1269</v>
      </c>
      <c r="B1838">
        <v>94760</v>
      </c>
      <c r="C1838"/>
      <c r="D1838"/>
      <c r="E1838"/>
      <c r="F1838"/>
      <c r="G1838"/>
      <c r="H1838"/>
      <c r="I1838"/>
    </row>
    <row r="1839" spans="1:9" x14ac:dyDescent="0.2">
      <c r="A1839" t="s">
        <v>1269</v>
      </c>
      <c r="B1839">
        <v>94760</v>
      </c>
      <c r="C1839"/>
      <c r="D1839"/>
      <c r="E1839"/>
      <c r="F1839"/>
      <c r="G1839"/>
      <c r="H1839"/>
      <c r="I1839"/>
    </row>
    <row r="1840" spans="1:9" x14ac:dyDescent="0.2">
      <c r="A1840" t="s">
        <v>1269</v>
      </c>
      <c r="B1840">
        <v>94760</v>
      </c>
      <c r="C1840"/>
      <c r="D1840"/>
      <c r="E1840"/>
      <c r="F1840"/>
      <c r="G1840"/>
      <c r="H1840"/>
      <c r="I1840"/>
    </row>
    <row r="1841" spans="1:9" x14ac:dyDescent="0.2">
      <c r="A1841" t="s">
        <v>1269</v>
      </c>
      <c r="B1841">
        <v>94760</v>
      </c>
      <c r="C1841"/>
      <c r="D1841"/>
      <c r="E1841"/>
      <c r="F1841"/>
      <c r="G1841"/>
      <c r="H1841"/>
      <c r="I1841"/>
    </row>
    <row r="1842" spans="1:9" x14ac:dyDescent="0.2">
      <c r="A1842" t="s">
        <v>1270</v>
      </c>
      <c r="B1842">
        <v>112585</v>
      </c>
      <c r="C1842"/>
      <c r="D1842"/>
      <c r="E1842"/>
      <c r="F1842"/>
      <c r="G1842"/>
      <c r="H1842"/>
      <c r="I1842"/>
    </row>
    <row r="1843" spans="1:9" x14ac:dyDescent="0.2">
      <c r="A1843" t="s">
        <v>1270</v>
      </c>
      <c r="B1843">
        <v>112585</v>
      </c>
      <c r="C1843"/>
      <c r="D1843"/>
      <c r="E1843"/>
      <c r="F1843"/>
      <c r="G1843"/>
      <c r="H1843"/>
      <c r="I1843"/>
    </row>
    <row r="1844" spans="1:9" x14ac:dyDescent="0.2">
      <c r="A1844" t="s">
        <v>1270</v>
      </c>
      <c r="B1844">
        <v>112585</v>
      </c>
      <c r="C1844"/>
      <c r="D1844"/>
      <c r="E1844"/>
      <c r="F1844"/>
      <c r="G1844"/>
      <c r="H1844"/>
      <c r="I1844"/>
    </row>
    <row r="1845" spans="1:9" x14ac:dyDescent="0.2">
      <c r="A1845" t="s">
        <v>1270</v>
      </c>
      <c r="B1845">
        <v>144325</v>
      </c>
      <c r="C1845"/>
      <c r="D1845"/>
      <c r="E1845"/>
      <c r="F1845"/>
      <c r="G1845"/>
      <c r="H1845"/>
      <c r="I1845"/>
    </row>
    <row r="1846" spans="1:9" x14ac:dyDescent="0.2">
      <c r="A1846" t="s">
        <v>1270</v>
      </c>
      <c r="B1846">
        <v>112585</v>
      </c>
      <c r="C1846"/>
      <c r="D1846"/>
      <c r="E1846"/>
      <c r="F1846"/>
      <c r="G1846"/>
      <c r="H1846"/>
      <c r="I1846"/>
    </row>
    <row r="1847" spans="1:9" x14ac:dyDescent="0.2">
      <c r="A1847" t="s">
        <v>1270</v>
      </c>
      <c r="B1847">
        <v>146625</v>
      </c>
      <c r="C1847"/>
      <c r="D1847"/>
      <c r="E1847"/>
      <c r="F1847"/>
      <c r="G1847"/>
      <c r="H1847"/>
      <c r="I1847"/>
    </row>
    <row r="1848" spans="1:9" x14ac:dyDescent="0.2">
      <c r="A1848" t="s">
        <v>1270</v>
      </c>
      <c r="B1848">
        <v>112585</v>
      </c>
      <c r="C1848"/>
      <c r="D1848"/>
      <c r="E1848"/>
      <c r="F1848"/>
      <c r="G1848"/>
      <c r="H1848"/>
      <c r="I1848"/>
    </row>
    <row r="1849" spans="1:9" x14ac:dyDescent="0.2">
      <c r="A1849" t="s">
        <v>1270</v>
      </c>
      <c r="B1849">
        <v>112585</v>
      </c>
      <c r="C1849"/>
      <c r="D1849"/>
      <c r="E1849"/>
      <c r="F1849"/>
      <c r="G1849"/>
      <c r="H1849"/>
      <c r="I1849"/>
    </row>
    <row r="1850" spans="1:9" x14ac:dyDescent="0.2">
      <c r="A1850" t="s">
        <v>1270</v>
      </c>
      <c r="B1850">
        <v>144325</v>
      </c>
      <c r="C1850"/>
      <c r="D1850"/>
      <c r="E1850"/>
      <c r="F1850"/>
      <c r="G1850"/>
      <c r="H1850"/>
      <c r="I1850"/>
    </row>
    <row r="1851" spans="1:9" x14ac:dyDescent="0.2">
      <c r="A1851" t="s">
        <v>1270</v>
      </c>
      <c r="B1851">
        <v>146625</v>
      </c>
      <c r="C1851"/>
      <c r="D1851"/>
      <c r="E1851"/>
      <c r="F1851"/>
      <c r="G1851"/>
      <c r="H1851"/>
      <c r="I1851"/>
    </row>
    <row r="1852" spans="1:9" x14ac:dyDescent="0.2">
      <c r="A1852" t="s">
        <v>1270</v>
      </c>
      <c r="B1852">
        <v>112585</v>
      </c>
      <c r="C1852"/>
      <c r="D1852"/>
      <c r="E1852"/>
      <c r="F1852"/>
      <c r="G1852"/>
      <c r="H1852"/>
      <c r="I1852"/>
    </row>
    <row r="1853" spans="1:9" x14ac:dyDescent="0.2">
      <c r="A1853" t="s">
        <v>1270</v>
      </c>
      <c r="B1853">
        <v>112585</v>
      </c>
      <c r="C1853"/>
      <c r="D1853"/>
      <c r="E1853"/>
      <c r="F1853"/>
      <c r="G1853"/>
      <c r="H1853"/>
      <c r="I1853"/>
    </row>
    <row r="1854" spans="1:9" x14ac:dyDescent="0.2">
      <c r="A1854" t="s">
        <v>1270</v>
      </c>
      <c r="B1854">
        <v>144325</v>
      </c>
      <c r="C1854"/>
      <c r="D1854"/>
      <c r="E1854"/>
      <c r="F1854"/>
      <c r="G1854"/>
      <c r="H1854"/>
      <c r="I1854"/>
    </row>
    <row r="1855" spans="1:9" x14ac:dyDescent="0.2">
      <c r="A1855" t="s">
        <v>1270</v>
      </c>
      <c r="B1855">
        <v>112585</v>
      </c>
      <c r="C1855"/>
      <c r="D1855"/>
      <c r="E1855"/>
      <c r="F1855"/>
      <c r="G1855"/>
      <c r="H1855"/>
      <c r="I1855"/>
    </row>
    <row r="1856" spans="1:9" x14ac:dyDescent="0.2">
      <c r="A1856" t="s">
        <v>1270</v>
      </c>
      <c r="B1856">
        <v>112585</v>
      </c>
      <c r="C1856"/>
      <c r="D1856"/>
      <c r="E1856"/>
      <c r="F1856"/>
      <c r="G1856"/>
      <c r="H1856"/>
      <c r="I1856"/>
    </row>
    <row r="1857" spans="1:9" x14ac:dyDescent="0.2">
      <c r="A1857" t="s">
        <v>1270</v>
      </c>
      <c r="B1857">
        <v>146625</v>
      </c>
      <c r="C1857"/>
      <c r="D1857"/>
      <c r="E1857"/>
      <c r="F1857"/>
      <c r="G1857"/>
      <c r="H1857"/>
      <c r="I1857"/>
    </row>
    <row r="1858" spans="1:9" x14ac:dyDescent="0.2">
      <c r="A1858" t="s">
        <v>1270</v>
      </c>
      <c r="B1858">
        <v>112585</v>
      </c>
      <c r="C1858"/>
      <c r="D1858"/>
      <c r="E1858"/>
      <c r="F1858"/>
      <c r="G1858"/>
      <c r="H1858"/>
      <c r="I1858"/>
    </row>
    <row r="1859" spans="1:9" x14ac:dyDescent="0.2">
      <c r="A1859" t="s">
        <v>1270</v>
      </c>
      <c r="B1859">
        <v>112585</v>
      </c>
      <c r="C1859"/>
      <c r="D1859"/>
      <c r="E1859"/>
      <c r="F1859"/>
      <c r="G1859"/>
      <c r="H1859"/>
      <c r="I1859"/>
    </row>
    <row r="1860" spans="1:9" x14ac:dyDescent="0.2">
      <c r="A1860" t="s">
        <v>1270</v>
      </c>
      <c r="B1860">
        <v>112585</v>
      </c>
      <c r="C1860"/>
      <c r="D1860"/>
      <c r="E1860"/>
      <c r="F1860"/>
      <c r="G1860"/>
      <c r="H1860"/>
      <c r="I1860"/>
    </row>
    <row r="1861" spans="1:9" x14ac:dyDescent="0.2">
      <c r="A1861" t="s">
        <v>1270</v>
      </c>
      <c r="B1861">
        <v>112585</v>
      </c>
      <c r="C1861"/>
      <c r="D1861"/>
      <c r="E1861"/>
      <c r="F1861"/>
      <c r="G1861"/>
      <c r="H1861"/>
      <c r="I1861"/>
    </row>
    <row r="1862" spans="1:9" x14ac:dyDescent="0.2">
      <c r="A1862" t="s">
        <v>1270</v>
      </c>
      <c r="B1862">
        <v>146625</v>
      </c>
      <c r="C1862"/>
      <c r="D1862"/>
      <c r="E1862"/>
      <c r="F1862"/>
      <c r="G1862"/>
      <c r="H1862"/>
      <c r="I1862"/>
    </row>
    <row r="1863" spans="1:9" x14ac:dyDescent="0.2">
      <c r="A1863" t="s">
        <v>1270</v>
      </c>
      <c r="B1863">
        <v>112585</v>
      </c>
      <c r="C1863"/>
      <c r="D1863"/>
      <c r="E1863"/>
      <c r="F1863"/>
      <c r="G1863"/>
      <c r="H1863"/>
      <c r="I1863"/>
    </row>
    <row r="1864" spans="1:9" x14ac:dyDescent="0.2">
      <c r="A1864" t="s">
        <v>1270</v>
      </c>
      <c r="B1864">
        <v>112585</v>
      </c>
      <c r="C1864"/>
      <c r="D1864"/>
      <c r="E1864"/>
      <c r="F1864"/>
      <c r="G1864"/>
      <c r="H1864"/>
      <c r="I1864"/>
    </row>
    <row r="1865" spans="1:9" x14ac:dyDescent="0.2">
      <c r="A1865" t="s">
        <v>1270</v>
      </c>
      <c r="B1865">
        <v>112585</v>
      </c>
      <c r="C1865"/>
      <c r="D1865"/>
      <c r="E1865"/>
      <c r="F1865"/>
      <c r="G1865"/>
      <c r="H1865"/>
      <c r="I1865"/>
    </row>
    <row r="1866" spans="1:9" x14ac:dyDescent="0.2">
      <c r="A1866" t="s">
        <v>1270</v>
      </c>
      <c r="B1866">
        <v>112585</v>
      </c>
      <c r="C1866"/>
      <c r="D1866"/>
      <c r="E1866"/>
      <c r="F1866"/>
      <c r="G1866"/>
      <c r="H1866"/>
      <c r="I1866"/>
    </row>
    <row r="1867" spans="1:9" x14ac:dyDescent="0.2">
      <c r="A1867" t="s">
        <v>1270</v>
      </c>
      <c r="B1867">
        <v>144325</v>
      </c>
      <c r="C1867"/>
      <c r="D1867"/>
      <c r="E1867"/>
      <c r="F1867"/>
      <c r="G1867"/>
      <c r="H1867"/>
      <c r="I1867"/>
    </row>
    <row r="1868" spans="1:9" x14ac:dyDescent="0.2">
      <c r="A1868" t="s">
        <v>1270</v>
      </c>
      <c r="B1868">
        <v>112585</v>
      </c>
      <c r="C1868"/>
      <c r="D1868"/>
      <c r="E1868"/>
      <c r="F1868"/>
      <c r="G1868"/>
      <c r="H1868"/>
      <c r="I1868"/>
    </row>
    <row r="1869" spans="1:9" x14ac:dyDescent="0.2">
      <c r="A1869" t="s">
        <v>1270</v>
      </c>
      <c r="B1869">
        <v>112585</v>
      </c>
      <c r="C1869"/>
      <c r="D1869"/>
      <c r="E1869"/>
      <c r="F1869"/>
      <c r="G1869"/>
      <c r="H1869"/>
      <c r="I1869"/>
    </row>
    <row r="1870" spans="1:9" x14ac:dyDescent="0.2">
      <c r="A1870" t="s">
        <v>1270</v>
      </c>
      <c r="B1870">
        <v>144325</v>
      </c>
      <c r="C1870"/>
      <c r="D1870"/>
      <c r="E1870"/>
      <c r="F1870"/>
      <c r="G1870"/>
      <c r="H1870"/>
      <c r="I1870"/>
    </row>
    <row r="1871" spans="1:9" x14ac:dyDescent="0.2">
      <c r="A1871" t="s">
        <v>1271</v>
      </c>
      <c r="B1871">
        <v>97750</v>
      </c>
      <c r="C1871"/>
      <c r="D1871"/>
      <c r="E1871"/>
      <c r="F1871"/>
      <c r="G1871"/>
      <c r="H1871"/>
      <c r="I1871"/>
    </row>
    <row r="1872" spans="1:9" x14ac:dyDescent="0.2">
      <c r="A1872" t="s">
        <v>1272</v>
      </c>
      <c r="B1872">
        <v>140530</v>
      </c>
      <c r="C1872"/>
      <c r="D1872"/>
      <c r="E1872"/>
      <c r="F1872"/>
      <c r="G1872"/>
      <c r="H1872"/>
      <c r="I1872"/>
    </row>
    <row r="1873" spans="1:9" x14ac:dyDescent="0.2">
      <c r="A1873" t="s">
        <v>1273</v>
      </c>
      <c r="B1873">
        <v>140530</v>
      </c>
      <c r="C1873"/>
      <c r="D1873"/>
      <c r="E1873"/>
      <c r="F1873"/>
      <c r="G1873"/>
      <c r="H1873"/>
      <c r="I1873"/>
    </row>
    <row r="1874" spans="1:9" x14ac:dyDescent="0.2">
      <c r="A1874" t="s">
        <v>1274</v>
      </c>
      <c r="B1874">
        <v>177905</v>
      </c>
      <c r="C1874"/>
      <c r="D1874"/>
      <c r="E1874"/>
      <c r="F1874"/>
      <c r="G1874"/>
      <c r="H1874"/>
      <c r="I1874"/>
    </row>
    <row r="1875" spans="1:9" x14ac:dyDescent="0.2">
      <c r="A1875" t="s">
        <v>1275</v>
      </c>
      <c r="B1875">
        <v>97750</v>
      </c>
      <c r="C1875"/>
      <c r="D1875"/>
      <c r="E1875"/>
      <c r="F1875"/>
      <c r="G1875"/>
      <c r="H1875"/>
      <c r="I1875"/>
    </row>
    <row r="1876" spans="1:9" x14ac:dyDescent="0.2">
      <c r="A1876" t="s">
        <v>1276</v>
      </c>
      <c r="B1876">
        <v>140530</v>
      </c>
      <c r="C1876"/>
      <c r="D1876"/>
      <c r="E1876"/>
      <c r="F1876"/>
      <c r="G1876"/>
      <c r="H1876"/>
      <c r="I1876"/>
    </row>
    <row r="1877" spans="1:9" x14ac:dyDescent="0.2">
      <c r="A1877" t="s">
        <v>1277</v>
      </c>
      <c r="B1877">
        <v>131905</v>
      </c>
      <c r="C1877"/>
      <c r="D1877"/>
      <c r="E1877"/>
      <c r="F1877"/>
      <c r="G1877"/>
      <c r="H1877"/>
      <c r="I1877"/>
    </row>
    <row r="1878" spans="1:9" x14ac:dyDescent="0.2">
      <c r="A1878" t="s">
        <v>1278</v>
      </c>
      <c r="B1878">
        <v>177905</v>
      </c>
      <c r="C1878"/>
      <c r="D1878"/>
      <c r="E1878"/>
      <c r="F1878"/>
      <c r="G1878"/>
      <c r="H1878"/>
      <c r="I1878"/>
    </row>
    <row r="1879" spans="1:9" x14ac:dyDescent="0.2">
      <c r="A1879" t="s">
        <v>1279</v>
      </c>
      <c r="B1879">
        <v>97750</v>
      </c>
      <c r="C1879"/>
      <c r="D1879"/>
      <c r="E1879"/>
      <c r="F1879"/>
      <c r="G1879"/>
      <c r="H1879"/>
      <c r="I1879"/>
    </row>
    <row r="1880" spans="1:9" x14ac:dyDescent="0.2">
      <c r="A1880" t="s">
        <v>1280</v>
      </c>
      <c r="B1880">
        <v>177905</v>
      </c>
      <c r="C1880"/>
      <c r="D1880"/>
      <c r="E1880"/>
      <c r="F1880"/>
      <c r="G1880"/>
      <c r="H1880"/>
      <c r="I1880"/>
    </row>
    <row r="1881" spans="1:9" x14ac:dyDescent="0.2">
      <c r="A1881" t="s">
        <v>1281</v>
      </c>
      <c r="B1881">
        <v>99590</v>
      </c>
      <c r="C1881"/>
      <c r="D1881"/>
      <c r="E1881"/>
      <c r="F1881"/>
      <c r="G1881"/>
      <c r="H1881"/>
      <c r="I1881"/>
    </row>
    <row r="1882" spans="1:9" x14ac:dyDescent="0.2">
      <c r="A1882" t="s">
        <v>1282</v>
      </c>
      <c r="B1882">
        <v>140530</v>
      </c>
      <c r="C1882"/>
      <c r="D1882"/>
      <c r="E1882"/>
      <c r="F1882"/>
      <c r="G1882"/>
      <c r="H1882"/>
      <c r="I1882"/>
    </row>
    <row r="1883" spans="1:9" x14ac:dyDescent="0.2">
      <c r="A1883" t="s">
        <v>1283</v>
      </c>
      <c r="B1883">
        <v>140530</v>
      </c>
      <c r="C1883"/>
      <c r="D1883"/>
      <c r="E1883"/>
      <c r="F1883"/>
      <c r="G1883"/>
      <c r="H1883"/>
      <c r="I1883"/>
    </row>
    <row r="1884" spans="1:9" x14ac:dyDescent="0.2">
      <c r="A1884" t="s">
        <v>1284</v>
      </c>
      <c r="B1884">
        <v>117415</v>
      </c>
      <c r="C1884"/>
      <c r="D1884"/>
      <c r="E1884"/>
      <c r="F1884"/>
      <c r="G1884"/>
      <c r="H1884"/>
      <c r="I1884"/>
    </row>
    <row r="1885" spans="1:9" x14ac:dyDescent="0.2">
      <c r="A1885" t="s">
        <v>1285</v>
      </c>
      <c r="B1885">
        <v>177905</v>
      </c>
      <c r="C1885"/>
      <c r="D1885"/>
      <c r="E1885"/>
      <c r="F1885"/>
      <c r="G1885"/>
      <c r="H1885"/>
      <c r="I1885"/>
    </row>
    <row r="1886" spans="1:9" x14ac:dyDescent="0.2">
      <c r="A1886" t="s">
        <v>1286</v>
      </c>
      <c r="B1886">
        <v>177905</v>
      </c>
      <c r="C1886"/>
      <c r="D1886"/>
      <c r="E1886"/>
      <c r="F1886"/>
      <c r="G1886"/>
      <c r="H1886"/>
      <c r="I1886"/>
    </row>
    <row r="1887" spans="1:9" x14ac:dyDescent="0.2">
      <c r="A1887" t="s">
        <v>1287</v>
      </c>
      <c r="B1887">
        <v>140530</v>
      </c>
      <c r="C1887"/>
      <c r="D1887"/>
      <c r="E1887"/>
      <c r="F1887"/>
      <c r="G1887"/>
      <c r="H1887"/>
      <c r="I1887"/>
    </row>
    <row r="1888" spans="1:9" x14ac:dyDescent="0.2">
      <c r="A1888" t="s">
        <v>1288</v>
      </c>
      <c r="B1888">
        <v>153065</v>
      </c>
      <c r="C1888"/>
      <c r="D1888"/>
      <c r="E1888"/>
      <c r="F1888"/>
      <c r="G1888"/>
      <c r="H1888"/>
      <c r="I1888"/>
    </row>
    <row r="1889" spans="1:9" x14ac:dyDescent="0.2">
      <c r="A1889" t="s">
        <v>1289</v>
      </c>
      <c r="B1889">
        <v>97750</v>
      </c>
      <c r="C1889"/>
      <c r="D1889"/>
      <c r="E1889"/>
      <c r="F1889"/>
      <c r="G1889"/>
      <c r="H1889"/>
      <c r="I1889"/>
    </row>
    <row r="1890" spans="1:9" x14ac:dyDescent="0.2">
      <c r="A1890" t="s">
        <v>1290</v>
      </c>
      <c r="B1890">
        <v>122475</v>
      </c>
      <c r="C1890"/>
      <c r="D1890"/>
      <c r="E1890"/>
      <c r="F1890"/>
      <c r="G1890"/>
      <c r="H1890"/>
      <c r="I1890"/>
    </row>
    <row r="1891" spans="1:9" x14ac:dyDescent="0.2">
      <c r="A1891" t="s">
        <v>1291</v>
      </c>
      <c r="B1891">
        <v>104535</v>
      </c>
      <c r="C1891"/>
      <c r="D1891"/>
      <c r="E1891"/>
      <c r="F1891"/>
      <c r="G1891"/>
      <c r="H1891"/>
      <c r="I1891"/>
    </row>
    <row r="1892" spans="1:9" x14ac:dyDescent="0.2">
      <c r="A1892" t="s">
        <v>1292</v>
      </c>
      <c r="B1892">
        <v>107755</v>
      </c>
      <c r="C1892"/>
      <c r="D1892"/>
      <c r="E1892"/>
      <c r="F1892"/>
      <c r="G1892"/>
      <c r="H1892"/>
      <c r="I1892"/>
    </row>
    <row r="1893" spans="1:9" x14ac:dyDescent="0.2">
      <c r="A1893" t="s">
        <v>1293</v>
      </c>
      <c r="B1893">
        <v>118910</v>
      </c>
      <c r="C1893"/>
      <c r="D1893"/>
      <c r="E1893"/>
      <c r="F1893"/>
      <c r="G1893"/>
      <c r="H1893"/>
      <c r="I1893"/>
    </row>
    <row r="1894" spans="1:9" x14ac:dyDescent="0.2">
      <c r="A1894" t="s">
        <v>1294</v>
      </c>
      <c r="B1894">
        <v>140530</v>
      </c>
      <c r="C1894"/>
      <c r="D1894"/>
      <c r="E1894"/>
      <c r="F1894"/>
      <c r="G1894"/>
      <c r="H1894"/>
      <c r="I1894"/>
    </row>
    <row r="1895" spans="1:9" x14ac:dyDescent="0.2">
      <c r="A1895" t="s">
        <v>1295</v>
      </c>
      <c r="B1895">
        <v>145590</v>
      </c>
      <c r="C1895"/>
      <c r="D1895"/>
      <c r="E1895"/>
      <c r="F1895"/>
      <c r="G1895"/>
      <c r="H1895"/>
      <c r="I1895"/>
    </row>
    <row r="1896" spans="1:9" x14ac:dyDescent="0.2">
      <c r="A1896" t="s">
        <v>1295</v>
      </c>
      <c r="B1896">
        <v>145590</v>
      </c>
      <c r="C1896"/>
      <c r="D1896"/>
      <c r="E1896"/>
      <c r="F1896"/>
      <c r="G1896"/>
      <c r="H1896"/>
      <c r="I1896"/>
    </row>
    <row r="1897" spans="1:9" x14ac:dyDescent="0.2">
      <c r="A1897" t="s">
        <v>1295</v>
      </c>
      <c r="B1897">
        <v>145590</v>
      </c>
      <c r="C1897"/>
      <c r="D1897"/>
      <c r="E1897"/>
      <c r="F1897"/>
      <c r="G1897"/>
      <c r="H1897"/>
      <c r="I1897"/>
    </row>
    <row r="1898" spans="1:9" x14ac:dyDescent="0.2">
      <c r="A1898" t="s">
        <v>1295</v>
      </c>
      <c r="B1898">
        <v>145590</v>
      </c>
      <c r="C1898"/>
      <c r="D1898"/>
      <c r="E1898"/>
      <c r="F1898"/>
      <c r="G1898"/>
      <c r="H1898"/>
      <c r="I1898"/>
    </row>
    <row r="1899" spans="1:9" x14ac:dyDescent="0.2">
      <c r="A1899" t="s">
        <v>1295</v>
      </c>
      <c r="B1899">
        <v>145590</v>
      </c>
      <c r="C1899"/>
      <c r="D1899"/>
      <c r="E1899"/>
      <c r="F1899"/>
      <c r="G1899"/>
      <c r="H1899"/>
      <c r="I1899"/>
    </row>
    <row r="1900" spans="1:9" x14ac:dyDescent="0.2">
      <c r="A1900" t="s">
        <v>1295</v>
      </c>
      <c r="B1900">
        <v>145590</v>
      </c>
      <c r="C1900"/>
      <c r="D1900"/>
      <c r="E1900"/>
      <c r="F1900"/>
      <c r="G1900"/>
      <c r="H1900"/>
      <c r="I1900"/>
    </row>
    <row r="1901" spans="1:9" x14ac:dyDescent="0.2">
      <c r="A1901" t="s">
        <v>1295</v>
      </c>
      <c r="B1901">
        <v>145590</v>
      </c>
      <c r="C1901"/>
      <c r="D1901"/>
      <c r="E1901"/>
      <c r="F1901"/>
      <c r="G1901"/>
      <c r="H1901"/>
      <c r="I1901"/>
    </row>
    <row r="1902" spans="1:9" x14ac:dyDescent="0.2">
      <c r="A1902" t="s">
        <v>1295</v>
      </c>
      <c r="B1902">
        <v>145590</v>
      </c>
      <c r="C1902"/>
      <c r="D1902"/>
      <c r="E1902"/>
      <c r="F1902"/>
      <c r="G1902"/>
      <c r="H1902"/>
      <c r="I1902"/>
    </row>
    <row r="1903" spans="1:9" x14ac:dyDescent="0.2">
      <c r="A1903" t="s">
        <v>1295</v>
      </c>
      <c r="B1903">
        <v>145590</v>
      </c>
      <c r="C1903"/>
      <c r="D1903"/>
      <c r="E1903"/>
      <c r="F1903"/>
      <c r="G1903"/>
      <c r="H1903"/>
      <c r="I1903"/>
    </row>
    <row r="1904" spans="1:9" x14ac:dyDescent="0.2">
      <c r="A1904" t="s">
        <v>1295</v>
      </c>
      <c r="B1904">
        <v>145590</v>
      </c>
      <c r="C1904"/>
      <c r="D1904"/>
      <c r="E1904"/>
      <c r="F1904"/>
      <c r="G1904"/>
      <c r="H1904"/>
      <c r="I1904"/>
    </row>
    <row r="1905" spans="1:11" x14ac:dyDescent="0.2">
      <c r="A1905" t="s">
        <v>1295</v>
      </c>
      <c r="B1905">
        <v>145590</v>
      </c>
      <c r="C1905"/>
      <c r="D1905"/>
      <c r="E1905"/>
      <c r="F1905"/>
      <c r="G1905"/>
      <c r="H1905"/>
      <c r="I1905"/>
    </row>
    <row r="1906" spans="1:11" x14ac:dyDescent="0.2">
      <c r="A1906" t="s">
        <v>1295</v>
      </c>
      <c r="B1906">
        <v>145590</v>
      </c>
      <c r="C1906"/>
      <c r="D1906"/>
      <c r="E1906"/>
      <c r="F1906"/>
      <c r="G1906"/>
      <c r="H1906"/>
      <c r="I1906"/>
    </row>
    <row r="1907" spans="1:11" x14ac:dyDescent="0.2">
      <c r="A1907" t="s">
        <v>1295</v>
      </c>
      <c r="B1907">
        <v>145590</v>
      </c>
      <c r="C1907"/>
      <c r="D1907"/>
      <c r="E1907"/>
      <c r="F1907"/>
      <c r="G1907"/>
      <c r="H1907"/>
      <c r="I1907"/>
    </row>
    <row r="1908" spans="1:11" x14ac:dyDescent="0.2">
      <c r="A1908" t="s">
        <v>1295</v>
      </c>
      <c r="B1908">
        <v>145590</v>
      </c>
      <c r="C1908"/>
      <c r="D1908"/>
      <c r="E1908"/>
      <c r="F1908"/>
      <c r="G1908"/>
      <c r="H1908"/>
      <c r="I1908"/>
    </row>
    <row r="1909" spans="1:11" x14ac:dyDescent="0.2">
      <c r="A1909" t="s">
        <v>1295</v>
      </c>
      <c r="B1909">
        <v>145590</v>
      </c>
      <c r="C1909"/>
      <c r="D1909"/>
      <c r="E1909"/>
      <c r="F1909"/>
      <c r="G1909"/>
      <c r="H1909"/>
      <c r="I1909"/>
    </row>
    <row r="1910" spans="1:11" x14ac:dyDescent="0.2">
      <c r="A1910" t="s">
        <v>1296</v>
      </c>
      <c r="B1910">
        <v>129375</v>
      </c>
      <c r="C1910"/>
      <c r="D1910"/>
      <c r="E1910"/>
      <c r="F1910"/>
      <c r="G1910"/>
      <c r="H1910"/>
      <c r="I1910"/>
    </row>
    <row r="1911" spans="1:11" x14ac:dyDescent="0.2">
      <c r="A1911" t="s">
        <v>1296</v>
      </c>
      <c r="B1911">
        <v>125925</v>
      </c>
      <c r="C1911"/>
      <c r="D1911"/>
      <c r="E1911"/>
      <c r="F1911"/>
      <c r="G1911"/>
      <c r="H1911"/>
      <c r="I1911"/>
    </row>
    <row r="1912" spans="1:11" x14ac:dyDescent="0.2">
      <c r="A1912" t="s">
        <v>1296</v>
      </c>
      <c r="B1912">
        <v>125925</v>
      </c>
      <c r="C1912"/>
      <c r="D1912"/>
      <c r="E1912"/>
      <c r="F1912"/>
      <c r="G1912"/>
      <c r="H1912"/>
      <c r="I1912"/>
    </row>
    <row r="1913" spans="1:11" x14ac:dyDescent="0.2">
      <c r="A1913" t="s">
        <v>1296</v>
      </c>
      <c r="B1913">
        <v>129375</v>
      </c>
      <c r="C1913"/>
      <c r="D1913"/>
      <c r="E1913"/>
      <c r="F1913"/>
      <c r="G1913"/>
      <c r="H1913"/>
      <c r="I1913"/>
    </row>
    <row r="1914" spans="1:11" x14ac:dyDescent="0.2">
      <c r="A1914" t="s">
        <v>1296</v>
      </c>
      <c r="B1914">
        <v>125925</v>
      </c>
      <c r="C1914"/>
      <c r="D1914"/>
      <c r="E1914"/>
      <c r="F1914"/>
      <c r="G1914"/>
      <c r="H1914"/>
      <c r="I1914"/>
      <c r="K1914" s="72"/>
    </row>
    <row r="1915" spans="1:11" x14ac:dyDescent="0.2">
      <c r="A1915" t="s">
        <v>1296</v>
      </c>
      <c r="B1915">
        <v>129375</v>
      </c>
      <c r="C1915"/>
      <c r="D1915"/>
      <c r="E1915"/>
      <c r="F1915"/>
      <c r="G1915"/>
      <c r="H1915"/>
      <c r="I1915"/>
    </row>
    <row r="1916" spans="1:11" x14ac:dyDescent="0.2">
      <c r="A1916" t="s">
        <v>1296</v>
      </c>
      <c r="B1916">
        <v>125925</v>
      </c>
      <c r="C1916"/>
      <c r="D1916"/>
      <c r="E1916"/>
      <c r="F1916"/>
      <c r="G1916"/>
      <c r="H1916"/>
      <c r="I1916"/>
    </row>
    <row r="1917" spans="1:11" x14ac:dyDescent="0.2">
      <c r="A1917" t="s">
        <v>1296</v>
      </c>
      <c r="B1917">
        <v>125925</v>
      </c>
      <c r="C1917"/>
      <c r="D1917"/>
      <c r="E1917"/>
      <c r="F1917"/>
      <c r="G1917"/>
      <c r="H1917"/>
      <c r="I1917"/>
    </row>
    <row r="1918" spans="1:11" x14ac:dyDescent="0.2">
      <c r="A1918" t="s">
        <v>1296</v>
      </c>
      <c r="B1918">
        <v>125925</v>
      </c>
      <c r="C1918"/>
      <c r="D1918"/>
      <c r="E1918"/>
      <c r="F1918"/>
      <c r="G1918"/>
      <c r="H1918"/>
      <c r="I1918"/>
    </row>
    <row r="1919" spans="1:11" x14ac:dyDescent="0.2">
      <c r="A1919" t="s">
        <v>1296</v>
      </c>
      <c r="B1919">
        <v>125925</v>
      </c>
      <c r="C1919"/>
      <c r="D1919"/>
      <c r="E1919"/>
      <c r="F1919"/>
      <c r="G1919"/>
      <c r="H1919"/>
      <c r="I1919"/>
    </row>
    <row r="1920" spans="1:11" x14ac:dyDescent="0.2">
      <c r="A1920" t="s">
        <v>1296</v>
      </c>
      <c r="B1920">
        <v>129375</v>
      </c>
      <c r="C1920"/>
      <c r="D1920"/>
      <c r="E1920"/>
      <c r="F1920"/>
      <c r="G1920"/>
      <c r="H1920"/>
      <c r="I1920"/>
    </row>
    <row r="1921" spans="1:9" x14ac:dyDescent="0.2">
      <c r="A1921" t="s">
        <v>1296</v>
      </c>
      <c r="B1921">
        <v>129375</v>
      </c>
      <c r="C1921"/>
      <c r="D1921"/>
      <c r="E1921"/>
      <c r="F1921"/>
      <c r="G1921"/>
      <c r="H1921"/>
      <c r="I1921"/>
    </row>
    <row r="1922" spans="1:9" x14ac:dyDescent="0.2">
      <c r="A1922" t="s">
        <v>1296</v>
      </c>
      <c r="B1922">
        <v>129375</v>
      </c>
      <c r="C1922"/>
      <c r="D1922"/>
      <c r="E1922"/>
      <c r="F1922"/>
      <c r="G1922"/>
      <c r="H1922"/>
      <c r="I1922"/>
    </row>
    <row r="1923" spans="1:9" x14ac:dyDescent="0.2">
      <c r="A1923" t="s">
        <v>1296</v>
      </c>
      <c r="B1923">
        <v>129375</v>
      </c>
      <c r="C1923"/>
      <c r="D1923"/>
      <c r="E1923"/>
      <c r="F1923"/>
      <c r="G1923"/>
      <c r="H1923"/>
      <c r="I1923"/>
    </row>
    <row r="1924" spans="1:9" x14ac:dyDescent="0.2">
      <c r="A1924" t="s">
        <v>1296</v>
      </c>
      <c r="B1924">
        <v>125925</v>
      </c>
      <c r="C1924"/>
      <c r="D1924"/>
      <c r="E1924"/>
      <c r="F1924"/>
      <c r="G1924"/>
      <c r="H1924"/>
      <c r="I1924"/>
    </row>
    <row r="1925" spans="1:9" x14ac:dyDescent="0.2">
      <c r="A1925" t="s">
        <v>1296</v>
      </c>
      <c r="B1925">
        <v>125925</v>
      </c>
      <c r="C1925"/>
      <c r="D1925"/>
      <c r="E1925"/>
      <c r="F1925"/>
      <c r="G1925"/>
      <c r="H1925"/>
      <c r="I1925"/>
    </row>
    <row r="1926" spans="1:9" x14ac:dyDescent="0.2">
      <c r="A1926" t="s">
        <v>1296</v>
      </c>
      <c r="B1926">
        <v>125925</v>
      </c>
      <c r="C1926"/>
      <c r="D1926"/>
      <c r="E1926"/>
      <c r="F1926"/>
      <c r="G1926"/>
      <c r="H1926"/>
      <c r="I1926"/>
    </row>
    <row r="1927" spans="1:9" x14ac:dyDescent="0.2">
      <c r="A1927" t="s">
        <v>1296</v>
      </c>
      <c r="B1927">
        <v>125925</v>
      </c>
      <c r="C1927"/>
      <c r="D1927"/>
      <c r="E1927"/>
      <c r="F1927"/>
      <c r="G1927"/>
      <c r="H1927"/>
      <c r="I1927"/>
    </row>
    <row r="1928" spans="1:9" x14ac:dyDescent="0.2">
      <c r="A1928" t="s">
        <v>1296</v>
      </c>
      <c r="B1928">
        <v>125925</v>
      </c>
      <c r="C1928"/>
      <c r="D1928"/>
      <c r="E1928"/>
      <c r="F1928"/>
      <c r="G1928"/>
      <c r="H1928"/>
      <c r="I1928"/>
    </row>
    <row r="1929" spans="1:9" x14ac:dyDescent="0.2">
      <c r="A1929" t="s">
        <v>1296</v>
      </c>
      <c r="B1929">
        <v>125925</v>
      </c>
      <c r="C1929"/>
      <c r="D1929"/>
      <c r="E1929"/>
      <c r="F1929"/>
      <c r="G1929"/>
      <c r="H1929"/>
      <c r="I1929"/>
    </row>
    <row r="1930" spans="1:9" x14ac:dyDescent="0.2">
      <c r="A1930" t="s">
        <v>1296</v>
      </c>
      <c r="B1930">
        <v>125925</v>
      </c>
      <c r="C1930"/>
      <c r="D1930"/>
      <c r="E1930"/>
      <c r="F1930"/>
      <c r="G1930"/>
      <c r="H1930"/>
      <c r="I1930"/>
    </row>
    <row r="1931" spans="1:9" x14ac:dyDescent="0.2">
      <c r="A1931" t="s">
        <v>1296</v>
      </c>
      <c r="B1931">
        <v>129375</v>
      </c>
      <c r="C1931"/>
      <c r="D1931"/>
      <c r="E1931"/>
      <c r="F1931"/>
      <c r="G1931"/>
      <c r="H1931"/>
      <c r="I1931"/>
    </row>
    <row r="1932" spans="1:9" x14ac:dyDescent="0.2">
      <c r="A1932" t="s">
        <v>1296</v>
      </c>
      <c r="B1932">
        <v>129375</v>
      </c>
      <c r="C1932"/>
      <c r="D1932"/>
      <c r="E1932"/>
      <c r="F1932"/>
      <c r="G1932"/>
      <c r="H1932"/>
      <c r="I1932"/>
    </row>
    <row r="1933" spans="1:9" x14ac:dyDescent="0.2">
      <c r="A1933" t="s">
        <v>1296</v>
      </c>
      <c r="B1933">
        <v>125925</v>
      </c>
      <c r="C1933"/>
      <c r="D1933"/>
      <c r="E1933"/>
      <c r="F1933"/>
      <c r="G1933"/>
      <c r="H1933"/>
      <c r="I1933"/>
    </row>
    <row r="1934" spans="1:9" x14ac:dyDescent="0.2">
      <c r="A1934" t="s">
        <v>1296</v>
      </c>
      <c r="B1934">
        <v>125925</v>
      </c>
      <c r="C1934"/>
      <c r="D1934"/>
      <c r="E1934"/>
      <c r="F1934"/>
      <c r="G1934"/>
      <c r="H1934"/>
      <c r="I1934"/>
    </row>
    <row r="1935" spans="1:9" x14ac:dyDescent="0.2">
      <c r="A1935" t="s">
        <v>1296</v>
      </c>
      <c r="B1935">
        <v>125925</v>
      </c>
      <c r="C1935"/>
      <c r="D1935"/>
      <c r="E1935"/>
      <c r="F1935"/>
      <c r="G1935"/>
      <c r="H1935"/>
      <c r="I1935"/>
    </row>
    <row r="1936" spans="1:9" x14ac:dyDescent="0.2">
      <c r="A1936" t="s">
        <v>1296</v>
      </c>
      <c r="B1936">
        <v>129375</v>
      </c>
      <c r="C1936"/>
      <c r="D1936"/>
      <c r="E1936"/>
      <c r="F1936"/>
      <c r="G1936"/>
      <c r="H1936"/>
      <c r="I1936"/>
    </row>
    <row r="1937" spans="1:9" x14ac:dyDescent="0.2">
      <c r="A1937" t="s">
        <v>1296</v>
      </c>
      <c r="B1937">
        <v>125925</v>
      </c>
      <c r="C1937"/>
      <c r="D1937"/>
      <c r="E1937"/>
      <c r="F1937"/>
      <c r="G1937"/>
      <c r="H1937"/>
      <c r="I1937"/>
    </row>
    <row r="1938" spans="1:9" x14ac:dyDescent="0.2">
      <c r="A1938" t="s">
        <v>1296</v>
      </c>
      <c r="B1938">
        <v>125925</v>
      </c>
      <c r="C1938"/>
      <c r="D1938"/>
      <c r="E1938"/>
      <c r="F1938"/>
      <c r="G1938"/>
      <c r="H1938"/>
      <c r="I1938"/>
    </row>
    <row r="1939" spans="1:9" x14ac:dyDescent="0.2">
      <c r="A1939" t="s">
        <v>1296</v>
      </c>
      <c r="B1939">
        <v>125925</v>
      </c>
      <c r="C1939"/>
      <c r="D1939"/>
      <c r="E1939"/>
      <c r="F1939"/>
      <c r="G1939"/>
      <c r="H1939"/>
      <c r="I1939"/>
    </row>
    <row r="1940" spans="1:9" x14ac:dyDescent="0.2">
      <c r="A1940" t="s">
        <v>1296</v>
      </c>
      <c r="B1940">
        <v>125925</v>
      </c>
      <c r="C1940"/>
      <c r="D1940"/>
      <c r="E1940"/>
      <c r="F1940"/>
      <c r="G1940"/>
      <c r="H1940"/>
      <c r="I1940"/>
    </row>
    <row r="1941" spans="1:9" x14ac:dyDescent="0.2">
      <c r="A1941" t="s">
        <v>1296</v>
      </c>
      <c r="B1941">
        <v>125925</v>
      </c>
      <c r="C1941"/>
      <c r="D1941"/>
      <c r="E1941"/>
      <c r="F1941"/>
      <c r="G1941"/>
      <c r="H1941"/>
      <c r="I1941"/>
    </row>
    <row r="1942" spans="1:9" x14ac:dyDescent="0.2">
      <c r="A1942" t="s">
        <v>1297</v>
      </c>
      <c r="B1942">
        <v>125925</v>
      </c>
      <c r="C1942"/>
      <c r="D1942"/>
      <c r="E1942"/>
      <c r="F1942"/>
      <c r="G1942"/>
      <c r="H1942"/>
      <c r="I1942"/>
    </row>
    <row r="1943" spans="1:9" x14ac:dyDescent="0.2">
      <c r="A1943" t="s">
        <v>1297</v>
      </c>
      <c r="B1943">
        <v>129260</v>
      </c>
      <c r="C1943"/>
      <c r="D1943"/>
      <c r="E1943"/>
      <c r="F1943"/>
      <c r="G1943"/>
      <c r="H1943"/>
      <c r="I1943"/>
    </row>
    <row r="1944" spans="1:9" x14ac:dyDescent="0.2">
      <c r="A1944" t="s">
        <v>1297</v>
      </c>
      <c r="B1944">
        <v>149615</v>
      </c>
      <c r="C1944"/>
      <c r="D1944"/>
      <c r="E1944"/>
      <c r="F1944"/>
      <c r="G1944"/>
      <c r="H1944"/>
      <c r="I1944"/>
    </row>
    <row r="1945" spans="1:9" x14ac:dyDescent="0.2">
      <c r="A1945" t="s">
        <v>1297</v>
      </c>
      <c r="B1945">
        <v>125925</v>
      </c>
      <c r="C1945"/>
      <c r="D1945"/>
      <c r="E1945"/>
      <c r="F1945"/>
      <c r="G1945"/>
      <c r="H1945"/>
      <c r="I1945"/>
    </row>
    <row r="1946" spans="1:9" x14ac:dyDescent="0.2">
      <c r="A1946" t="s">
        <v>1297</v>
      </c>
      <c r="B1946">
        <v>149615</v>
      </c>
      <c r="C1946"/>
      <c r="D1946"/>
      <c r="E1946"/>
      <c r="F1946"/>
      <c r="G1946"/>
      <c r="H1946"/>
      <c r="I1946"/>
    </row>
    <row r="1947" spans="1:9" x14ac:dyDescent="0.2">
      <c r="A1947" t="s">
        <v>1297</v>
      </c>
      <c r="B1947">
        <v>177445</v>
      </c>
      <c r="C1947"/>
      <c r="D1947"/>
      <c r="E1947"/>
      <c r="F1947"/>
      <c r="G1947"/>
      <c r="H1947"/>
      <c r="I1947"/>
    </row>
    <row r="1948" spans="1:9" x14ac:dyDescent="0.2">
      <c r="A1948" t="s">
        <v>1297</v>
      </c>
      <c r="B1948">
        <v>125925</v>
      </c>
      <c r="C1948"/>
      <c r="D1948"/>
      <c r="E1948"/>
      <c r="F1948"/>
      <c r="G1948"/>
      <c r="H1948"/>
      <c r="I1948"/>
    </row>
    <row r="1949" spans="1:9" x14ac:dyDescent="0.2">
      <c r="A1949" t="s">
        <v>1297</v>
      </c>
      <c r="B1949">
        <v>129260</v>
      </c>
      <c r="C1949"/>
      <c r="D1949"/>
      <c r="E1949"/>
      <c r="F1949"/>
      <c r="G1949"/>
      <c r="H1949"/>
      <c r="I1949"/>
    </row>
    <row r="1950" spans="1:9" x14ac:dyDescent="0.2">
      <c r="A1950" t="s">
        <v>1297</v>
      </c>
      <c r="B1950">
        <v>125925</v>
      </c>
      <c r="C1950"/>
      <c r="D1950"/>
      <c r="E1950"/>
      <c r="F1950"/>
      <c r="G1950"/>
      <c r="H1950"/>
      <c r="I1950"/>
    </row>
    <row r="1951" spans="1:9" x14ac:dyDescent="0.2">
      <c r="A1951" t="s">
        <v>1297</v>
      </c>
      <c r="B1951">
        <v>149615</v>
      </c>
      <c r="C1951"/>
      <c r="D1951"/>
      <c r="E1951"/>
      <c r="F1951"/>
      <c r="G1951"/>
      <c r="H1951"/>
      <c r="I1951"/>
    </row>
    <row r="1952" spans="1:9" x14ac:dyDescent="0.2">
      <c r="A1952" t="s">
        <v>1297</v>
      </c>
      <c r="B1952">
        <v>125925</v>
      </c>
      <c r="C1952"/>
      <c r="D1952"/>
      <c r="E1952"/>
      <c r="F1952"/>
      <c r="G1952"/>
      <c r="H1952"/>
      <c r="I1952"/>
    </row>
    <row r="1953" spans="1:11" x14ac:dyDescent="0.2">
      <c r="A1953" t="s">
        <v>1297</v>
      </c>
      <c r="B1953">
        <v>129260</v>
      </c>
      <c r="C1953"/>
      <c r="D1953"/>
      <c r="E1953"/>
      <c r="F1953"/>
      <c r="G1953"/>
      <c r="H1953"/>
      <c r="I1953"/>
    </row>
    <row r="1954" spans="1:11" x14ac:dyDescent="0.2">
      <c r="A1954" t="s">
        <v>1297</v>
      </c>
      <c r="B1954">
        <v>149615</v>
      </c>
      <c r="C1954"/>
      <c r="D1954"/>
      <c r="E1954"/>
      <c r="F1954"/>
      <c r="G1954"/>
      <c r="H1954"/>
      <c r="I1954"/>
    </row>
    <row r="1955" spans="1:11" x14ac:dyDescent="0.2">
      <c r="A1955" t="s">
        <v>1297</v>
      </c>
      <c r="B1955">
        <v>177445</v>
      </c>
      <c r="C1955"/>
      <c r="D1955"/>
      <c r="E1955"/>
      <c r="F1955"/>
      <c r="G1955"/>
      <c r="H1955"/>
      <c r="I1955"/>
    </row>
    <row r="1956" spans="1:11" x14ac:dyDescent="0.2">
      <c r="A1956" t="s">
        <v>1297</v>
      </c>
      <c r="B1956">
        <v>129260</v>
      </c>
      <c r="C1956"/>
      <c r="D1956"/>
      <c r="E1956"/>
      <c r="F1956"/>
      <c r="G1956"/>
      <c r="H1956"/>
      <c r="I1956"/>
    </row>
    <row r="1957" spans="1:11" x14ac:dyDescent="0.2">
      <c r="A1957" t="s">
        <v>1297</v>
      </c>
      <c r="B1957">
        <v>129260</v>
      </c>
      <c r="C1957"/>
      <c r="D1957"/>
      <c r="E1957"/>
      <c r="F1957"/>
      <c r="G1957"/>
      <c r="H1957"/>
      <c r="I1957"/>
    </row>
    <row r="1958" spans="1:11" x14ac:dyDescent="0.2">
      <c r="A1958" t="s">
        <v>1297</v>
      </c>
      <c r="B1958">
        <v>129260</v>
      </c>
      <c r="C1958"/>
      <c r="D1958"/>
      <c r="E1958"/>
      <c r="F1958"/>
      <c r="G1958"/>
      <c r="H1958"/>
      <c r="I1958"/>
      <c r="K1958" s="72"/>
    </row>
    <row r="1959" spans="1:11" x14ac:dyDescent="0.2">
      <c r="A1959" t="s">
        <v>1297</v>
      </c>
      <c r="B1959">
        <v>129260</v>
      </c>
      <c r="C1959"/>
      <c r="D1959"/>
      <c r="E1959"/>
      <c r="F1959"/>
      <c r="G1959"/>
      <c r="H1959"/>
      <c r="I1959"/>
    </row>
    <row r="1960" spans="1:11" x14ac:dyDescent="0.2">
      <c r="A1960" t="s">
        <v>1297</v>
      </c>
      <c r="B1960">
        <v>149615</v>
      </c>
      <c r="C1960"/>
      <c r="D1960"/>
      <c r="E1960"/>
      <c r="F1960"/>
      <c r="G1960"/>
      <c r="H1960"/>
      <c r="I1960"/>
    </row>
    <row r="1961" spans="1:11" x14ac:dyDescent="0.2">
      <c r="A1961" t="s">
        <v>1297</v>
      </c>
      <c r="B1961">
        <v>129260</v>
      </c>
      <c r="C1961"/>
      <c r="D1961"/>
      <c r="E1961"/>
      <c r="F1961"/>
      <c r="G1961"/>
      <c r="H1961"/>
      <c r="I1961"/>
    </row>
    <row r="1962" spans="1:11" x14ac:dyDescent="0.2">
      <c r="A1962" t="s">
        <v>1298</v>
      </c>
      <c r="B1962">
        <v>158125</v>
      </c>
      <c r="C1962"/>
      <c r="D1962"/>
      <c r="E1962"/>
      <c r="F1962"/>
      <c r="G1962"/>
      <c r="H1962"/>
      <c r="I1962"/>
    </row>
    <row r="1963" spans="1:11" x14ac:dyDescent="0.2">
      <c r="A1963" t="s">
        <v>1298</v>
      </c>
      <c r="B1963">
        <v>158125</v>
      </c>
      <c r="C1963"/>
      <c r="D1963"/>
      <c r="E1963"/>
      <c r="F1963"/>
      <c r="G1963"/>
      <c r="H1963"/>
      <c r="I1963"/>
    </row>
    <row r="1964" spans="1:11" x14ac:dyDescent="0.2">
      <c r="A1964" t="s">
        <v>1298</v>
      </c>
      <c r="B1964">
        <v>158125</v>
      </c>
      <c r="C1964"/>
      <c r="D1964"/>
      <c r="E1964"/>
      <c r="F1964"/>
      <c r="G1964"/>
      <c r="H1964"/>
      <c r="I1964"/>
    </row>
    <row r="1965" spans="1:11" x14ac:dyDescent="0.2">
      <c r="A1965" t="s">
        <v>1298</v>
      </c>
      <c r="B1965">
        <v>158125</v>
      </c>
      <c r="C1965"/>
      <c r="D1965"/>
      <c r="E1965"/>
      <c r="F1965"/>
      <c r="G1965"/>
      <c r="H1965"/>
      <c r="I1965"/>
    </row>
    <row r="1966" spans="1:11" x14ac:dyDescent="0.2">
      <c r="A1966" t="s">
        <v>1298</v>
      </c>
      <c r="B1966">
        <v>158125</v>
      </c>
      <c r="C1966"/>
      <c r="D1966"/>
      <c r="E1966"/>
      <c r="F1966"/>
      <c r="G1966"/>
      <c r="H1966"/>
      <c r="I1966"/>
    </row>
    <row r="1967" spans="1:11" x14ac:dyDescent="0.2">
      <c r="A1967" t="s">
        <v>1298</v>
      </c>
      <c r="B1967">
        <v>158125</v>
      </c>
      <c r="C1967"/>
      <c r="D1967"/>
      <c r="E1967"/>
      <c r="F1967"/>
      <c r="G1967"/>
      <c r="H1967"/>
      <c r="I1967"/>
    </row>
    <row r="1968" spans="1:11" x14ac:dyDescent="0.2">
      <c r="A1968" t="s">
        <v>1298</v>
      </c>
      <c r="B1968">
        <v>158125</v>
      </c>
      <c r="C1968"/>
      <c r="D1968"/>
      <c r="E1968"/>
      <c r="F1968"/>
      <c r="G1968"/>
      <c r="H1968"/>
      <c r="I1968"/>
    </row>
    <row r="1969" spans="1:9" x14ac:dyDescent="0.2">
      <c r="A1969" t="s">
        <v>1299</v>
      </c>
      <c r="B1969">
        <v>187680</v>
      </c>
      <c r="C1969"/>
      <c r="D1969"/>
      <c r="E1969"/>
      <c r="F1969"/>
      <c r="G1969"/>
      <c r="H1969"/>
      <c r="I1969"/>
    </row>
    <row r="1970" spans="1:9" x14ac:dyDescent="0.2">
      <c r="A1970" t="s">
        <v>1299</v>
      </c>
      <c r="B1970">
        <v>154100</v>
      </c>
      <c r="C1970"/>
      <c r="D1970"/>
      <c r="E1970"/>
      <c r="F1970"/>
      <c r="G1970"/>
      <c r="H1970"/>
      <c r="I1970"/>
    </row>
    <row r="1971" spans="1:9" x14ac:dyDescent="0.2">
      <c r="A1971" t="s">
        <v>1299</v>
      </c>
      <c r="B1971">
        <v>187680</v>
      </c>
      <c r="C1971"/>
      <c r="D1971"/>
      <c r="E1971"/>
      <c r="F1971"/>
      <c r="G1971"/>
      <c r="H1971"/>
      <c r="I1971"/>
    </row>
    <row r="1972" spans="1:9" x14ac:dyDescent="0.2">
      <c r="A1972" t="s">
        <v>1299</v>
      </c>
      <c r="B1972">
        <v>154100</v>
      </c>
      <c r="C1972"/>
      <c r="D1972"/>
      <c r="E1972"/>
      <c r="F1972"/>
      <c r="G1972"/>
      <c r="H1972"/>
      <c r="I1972"/>
    </row>
    <row r="1973" spans="1:9" x14ac:dyDescent="0.2">
      <c r="A1973" t="s">
        <v>1299</v>
      </c>
      <c r="B1973">
        <v>187680</v>
      </c>
      <c r="C1973"/>
      <c r="D1973"/>
      <c r="E1973"/>
      <c r="F1973"/>
      <c r="G1973"/>
      <c r="H1973"/>
      <c r="I1973"/>
    </row>
    <row r="1974" spans="1:9" x14ac:dyDescent="0.2">
      <c r="A1974" t="s">
        <v>1299</v>
      </c>
      <c r="B1974">
        <v>187680</v>
      </c>
      <c r="C1974"/>
      <c r="D1974"/>
      <c r="E1974"/>
      <c r="F1974"/>
      <c r="G1974"/>
      <c r="H1974"/>
      <c r="I1974"/>
    </row>
    <row r="1975" spans="1:9" x14ac:dyDescent="0.2">
      <c r="A1975" t="s">
        <v>1299</v>
      </c>
      <c r="B1975">
        <v>154100</v>
      </c>
      <c r="C1975"/>
      <c r="D1975"/>
      <c r="E1975"/>
      <c r="F1975"/>
      <c r="G1975"/>
      <c r="H1975"/>
      <c r="I1975"/>
    </row>
    <row r="1976" spans="1:9" x14ac:dyDescent="0.2">
      <c r="A1976" t="s">
        <v>1299</v>
      </c>
      <c r="B1976">
        <v>187680</v>
      </c>
      <c r="C1976"/>
      <c r="D1976"/>
      <c r="E1976"/>
      <c r="F1976"/>
      <c r="G1976"/>
      <c r="H1976"/>
      <c r="I1976"/>
    </row>
    <row r="1977" spans="1:9" x14ac:dyDescent="0.2">
      <c r="A1977" t="s">
        <v>1299</v>
      </c>
      <c r="B1977">
        <v>154100</v>
      </c>
      <c r="C1977"/>
      <c r="D1977"/>
      <c r="E1977"/>
      <c r="F1977"/>
      <c r="G1977"/>
      <c r="H1977"/>
      <c r="I1977"/>
    </row>
    <row r="1978" spans="1:9" x14ac:dyDescent="0.2">
      <c r="A1978" t="s">
        <v>1299</v>
      </c>
      <c r="B1978">
        <v>187680</v>
      </c>
      <c r="C1978"/>
      <c r="D1978"/>
      <c r="E1978"/>
      <c r="F1978"/>
      <c r="G1978"/>
      <c r="H1978"/>
      <c r="I1978"/>
    </row>
    <row r="1979" spans="1:9" x14ac:dyDescent="0.2">
      <c r="A1979" t="s">
        <v>1299</v>
      </c>
      <c r="B1979">
        <v>154100</v>
      </c>
      <c r="C1979"/>
      <c r="D1979"/>
      <c r="E1979"/>
      <c r="F1979"/>
      <c r="G1979"/>
      <c r="H1979"/>
      <c r="I1979"/>
    </row>
    <row r="1980" spans="1:9" x14ac:dyDescent="0.2">
      <c r="A1980" t="s">
        <v>1299</v>
      </c>
      <c r="B1980">
        <v>187680</v>
      </c>
      <c r="C1980"/>
      <c r="D1980"/>
      <c r="E1980"/>
      <c r="F1980"/>
      <c r="G1980"/>
      <c r="H1980"/>
      <c r="I1980"/>
    </row>
    <row r="1981" spans="1:9" x14ac:dyDescent="0.2">
      <c r="A1981" t="s">
        <v>1299</v>
      </c>
      <c r="B1981">
        <v>154100</v>
      </c>
      <c r="C1981"/>
      <c r="D1981"/>
      <c r="E1981"/>
      <c r="F1981"/>
      <c r="G1981"/>
      <c r="H1981"/>
      <c r="I1981"/>
    </row>
    <row r="1982" spans="1:9" x14ac:dyDescent="0.2">
      <c r="A1982" t="s">
        <v>1299</v>
      </c>
      <c r="B1982">
        <v>187680</v>
      </c>
      <c r="C1982"/>
      <c r="D1982"/>
      <c r="E1982"/>
      <c r="F1982"/>
      <c r="G1982"/>
      <c r="H1982"/>
      <c r="I1982"/>
    </row>
    <row r="1983" spans="1:9" x14ac:dyDescent="0.2">
      <c r="A1983" t="s">
        <v>1299</v>
      </c>
      <c r="B1983">
        <v>187680</v>
      </c>
      <c r="C1983"/>
      <c r="D1983"/>
      <c r="E1983"/>
      <c r="F1983"/>
      <c r="G1983"/>
      <c r="H1983"/>
      <c r="I1983"/>
    </row>
    <row r="1984" spans="1:9" x14ac:dyDescent="0.2">
      <c r="A1984" t="s">
        <v>1299</v>
      </c>
      <c r="B1984">
        <v>187680</v>
      </c>
      <c r="C1984"/>
      <c r="D1984"/>
      <c r="E1984"/>
      <c r="F1984"/>
      <c r="G1984"/>
      <c r="H1984"/>
      <c r="I1984"/>
    </row>
    <row r="1985" spans="1:9" x14ac:dyDescent="0.2">
      <c r="A1985" t="s">
        <v>1299</v>
      </c>
      <c r="B1985">
        <v>187680</v>
      </c>
      <c r="C1985"/>
      <c r="D1985"/>
      <c r="E1985"/>
      <c r="F1985"/>
      <c r="G1985"/>
      <c r="H1985"/>
      <c r="I1985"/>
    </row>
    <row r="1986" spans="1:9" x14ac:dyDescent="0.2">
      <c r="A1986" t="s">
        <v>1299</v>
      </c>
      <c r="B1986">
        <v>154100</v>
      </c>
      <c r="C1986"/>
      <c r="D1986"/>
      <c r="E1986"/>
      <c r="F1986"/>
      <c r="G1986"/>
      <c r="H1986"/>
      <c r="I1986"/>
    </row>
    <row r="1987" spans="1:9" x14ac:dyDescent="0.2">
      <c r="A1987" t="s">
        <v>1299</v>
      </c>
      <c r="B1987">
        <v>154100</v>
      </c>
      <c r="C1987"/>
      <c r="D1987"/>
      <c r="E1987"/>
      <c r="F1987"/>
      <c r="G1987"/>
      <c r="H1987"/>
      <c r="I1987"/>
    </row>
    <row r="1988" spans="1:9" x14ac:dyDescent="0.2">
      <c r="A1988" t="s">
        <v>1299</v>
      </c>
      <c r="B1988">
        <v>187680</v>
      </c>
      <c r="C1988"/>
      <c r="D1988"/>
      <c r="E1988"/>
      <c r="F1988"/>
      <c r="G1988"/>
      <c r="H1988"/>
      <c r="I1988"/>
    </row>
    <row r="1989" spans="1:9" x14ac:dyDescent="0.2">
      <c r="A1989" t="s">
        <v>1299</v>
      </c>
      <c r="B1989">
        <v>187680</v>
      </c>
      <c r="C1989"/>
      <c r="D1989"/>
      <c r="E1989"/>
      <c r="F1989"/>
      <c r="G1989"/>
      <c r="H1989"/>
      <c r="I1989"/>
    </row>
    <row r="1990" spans="1:9" x14ac:dyDescent="0.2">
      <c r="A1990" t="s">
        <v>1299</v>
      </c>
      <c r="B1990">
        <v>187680</v>
      </c>
      <c r="C1990"/>
      <c r="D1990"/>
      <c r="E1990"/>
      <c r="F1990"/>
      <c r="G1990"/>
      <c r="H1990"/>
      <c r="I1990"/>
    </row>
    <row r="1991" spans="1:9" x14ac:dyDescent="0.2">
      <c r="A1991" t="s">
        <v>1299</v>
      </c>
      <c r="B1991">
        <v>187680</v>
      </c>
      <c r="C1991"/>
      <c r="D1991"/>
      <c r="E1991"/>
      <c r="F1991"/>
      <c r="G1991"/>
      <c r="H1991"/>
      <c r="I1991"/>
    </row>
    <row r="1992" spans="1:9" x14ac:dyDescent="0.2">
      <c r="A1992" t="s">
        <v>1299</v>
      </c>
      <c r="B1992">
        <v>154100</v>
      </c>
      <c r="C1992"/>
      <c r="D1992"/>
      <c r="E1992"/>
      <c r="F1992"/>
      <c r="G1992"/>
      <c r="H1992"/>
      <c r="I1992"/>
    </row>
    <row r="1993" spans="1:9" x14ac:dyDescent="0.2">
      <c r="A1993" t="s">
        <v>1299</v>
      </c>
      <c r="B1993">
        <v>187680</v>
      </c>
      <c r="C1993"/>
      <c r="D1993"/>
      <c r="E1993"/>
      <c r="F1993"/>
      <c r="G1993"/>
      <c r="H1993"/>
      <c r="I1993"/>
    </row>
    <row r="1994" spans="1:9" x14ac:dyDescent="0.2">
      <c r="A1994" t="s">
        <v>1299</v>
      </c>
      <c r="B1994">
        <v>187680</v>
      </c>
      <c r="C1994"/>
      <c r="D1994"/>
      <c r="E1994"/>
      <c r="F1994"/>
      <c r="G1994"/>
      <c r="H1994"/>
      <c r="I1994"/>
    </row>
    <row r="1995" spans="1:9" x14ac:dyDescent="0.2">
      <c r="A1995" t="s">
        <v>1299</v>
      </c>
      <c r="B1995">
        <v>187680</v>
      </c>
      <c r="C1995"/>
      <c r="D1995"/>
      <c r="E1995"/>
      <c r="F1995"/>
      <c r="G1995"/>
      <c r="H1995"/>
      <c r="I1995"/>
    </row>
    <row r="1996" spans="1:9" x14ac:dyDescent="0.2">
      <c r="A1996" t="s">
        <v>1299</v>
      </c>
      <c r="B1996">
        <v>187680</v>
      </c>
      <c r="C1996"/>
      <c r="D1996"/>
      <c r="E1996"/>
      <c r="F1996"/>
      <c r="G1996"/>
      <c r="H1996"/>
      <c r="I1996"/>
    </row>
    <row r="1997" spans="1:9" x14ac:dyDescent="0.2">
      <c r="A1997" t="s">
        <v>1299</v>
      </c>
      <c r="B1997">
        <v>187680</v>
      </c>
      <c r="C1997"/>
      <c r="D1997"/>
      <c r="E1997"/>
      <c r="F1997"/>
      <c r="G1997"/>
      <c r="H1997"/>
      <c r="I1997"/>
    </row>
    <row r="1998" spans="1:9" x14ac:dyDescent="0.2">
      <c r="A1998" t="s">
        <v>1299</v>
      </c>
      <c r="B1998">
        <v>187680</v>
      </c>
      <c r="C1998"/>
      <c r="D1998"/>
      <c r="E1998"/>
      <c r="F1998"/>
      <c r="G1998"/>
      <c r="H1998"/>
      <c r="I1998"/>
    </row>
    <row r="1999" spans="1:9" x14ac:dyDescent="0.2">
      <c r="A1999" t="s">
        <v>1299</v>
      </c>
      <c r="B1999">
        <v>187680</v>
      </c>
      <c r="C1999"/>
      <c r="D1999"/>
      <c r="E1999"/>
      <c r="F1999"/>
      <c r="G1999"/>
      <c r="H1999"/>
      <c r="I1999"/>
    </row>
    <row r="2000" spans="1:9" x14ac:dyDescent="0.2">
      <c r="A2000" t="s">
        <v>1299</v>
      </c>
      <c r="B2000">
        <v>187680</v>
      </c>
      <c r="C2000"/>
      <c r="D2000"/>
      <c r="E2000"/>
      <c r="F2000"/>
      <c r="G2000"/>
      <c r="H2000"/>
      <c r="I2000"/>
    </row>
    <row r="2001" spans="1:9" x14ac:dyDescent="0.2">
      <c r="A2001" t="s">
        <v>1299</v>
      </c>
      <c r="B2001">
        <v>187680</v>
      </c>
      <c r="C2001"/>
      <c r="D2001"/>
      <c r="E2001"/>
      <c r="F2001"/>
      <c r="G2001"/>
      <c r="H2001"/>
      <c r="I2001"/>
    </row>
    <row r="2002" spans="1:9" x14ac:dyDescent="0.2">
      <c r="A2002" t="s">
        <v>1299</v>
      </c>
      <c r="B2002">
        <v>154100</v>
      </c>
      <c r="C2002"/>
      <c r="D2002"/>
      <c r="E2002"/>
      <c r="F2002"/>
      <c r="G2002"/>
      <c r="H2002"/>
      <c r="I2002"/>
    </row>
    <row r="2003" spans="1:9" x14ac:dyDescent="0.2">
      <c r="A2003" t="s">
        <v>1300</v>
      </c>
      <c r="B2003">
        <v>125925</v>
      </c>
      <c r="C2003"/>
      <c r="D2003"/>
      <c r="E2003"/>
      <c r="F2003"/>
      <c r="G2003"/>
      <c r="H2003"/>
      <c r="I2003"/>
    </row>
    <row r="2004" spans="1:9" x14ac:dyDescent="0.2">
      <c r="A2004" t="s">
        <v>1300</v>
      </c>
      <c r="B2004">
        <v>125925</v>
      </c>
      <c r="C2004"/>
      <c r="D2004"/>
      <c r="E2004"/>
      <c r="F2004"/>
      <c r="G2004"/>
      <c r="H2004"/>
      <c r="I2004"/>
    </row>
    <row r="2005" spans="1:9" x14ac:dyDescent="0.2">
      <c r="A2005" t="s">
        <v>1300</v>
      </c>
      <c r="B2005">
        <v>125925</v>
      </c>
      <c r="C2005"/>
      <c r="D2005"/>
      <c r="E2005"/>
      <c r="F2005"/>
      <c r="G2005"/>
      <c r="H2005"/>
      <c r="I2005"/>
    </row>
    <row r="2006" spans="1:9" x14ac:dyDescent="0.2">
      <c r="A2006" t="s">
        <v>1300</v>
      </c>
      <c r="B2006">
        <v>125925</v>
      </c>
      <c r="C2006"/>
      <c r="D2006"/>
      <c r="E2006"/>
      <c r="F2006"/>
      <c r="G2006"/>
      <c r="H2006"/>
      <c r="I2006"/>
    </row>
    <row r="2007" spans="1:9" x14ac:dyDescent="0.2">
      <c r="A2007" t="s">
        <v>1300</v>
      </c>
      <c r="B2007">
        <v>125925</v>
      </c>
      <c r="C2007"/>
      <c r="D2007"/>
      <c r="E2007"/>
      <c r="F2007"/>
      <c r="G2007"/>
      <c r="H2007"/>
      <c r="I2007"/>
    </row>
    <row r="2008" spans="1:9" x14ac:dyDescent="0.2">
      <c r="A2008" t="s">
        <v>1300</v>
      </c>
      <c r="B2008">
        <v>125925</v>
      </c>
      <c r="C2008"/>
      <c r="D2008"/>
      <c r="E2008"/>
      <c r="F2008"/>
      <c r="G2008"/>
      <c r="H2008"/>
      <c r="I2008"/>
    </row>
    <row r="2009" spans="1:9" x14ac:dyDescent="0.2">
      <c r="A2009" t="s">
        <v>1300</v>
      </c>
      <c r="B2009">
        <v>125925</v>
      </c>
      <c r="C2009"/>
      <c r="D2009"/>
      <c r="E2009"/>
      <c r="F2009"/>
      <c r="G2009"/>
      <c r="H2009"/>
      <c r="I2009"/>
    </row>
    <row r="2010" spans="1:9" x14ac:dyDescent="0.2">
      <c r="A2010" t="s">
        <v>1300</v>
      </c>
      <c r="B2010">
        <v>125925</v>
      </c>
      <c r="C2010"/>
      <c r="D2010"/>
      <c r="E2010"/>
      <c r="F2010"/>
      <c r="G2010"/>
      <c r="H2010"/>
      <c r="I2010"/>
    </row>
    <row r="2011" spans="1:9" x14ac:dyDescent="0.2">
      <c r="A2011" t="s">
        <v>1300</v>
      </c>
      <c r="B2011">
        <v>125925</v>
      </c>
      <c r="C2011"/>
      <c r="D2011"/>
      <c r="E2011"/>
      <c r="F2011"/>
      <c r="G2011"/>
      <c r="H2011"/>
      <c r="I2011"/>
    </row>
    <row r="2012" spans="1:9" x14ac:dyDescent="0.2">
      <c r="A2012" t="s">
        <v>1300</v>
      </c>
      <c r="B2012">
        <v>125925</v>
      </c>
      <c r="C2012"/>
      <c r="D2012"/>
      <c r="E2012"/>
      <c r="F2012"/>
      <c r="G2012"/>
      <c r="H2012"/>
      <c r="I2012"/>
    </row>
    <row r="2013" spans="1:9" x14ac:dyDescent="0.2">
      <c r="A2013" t="s">
        <v>1300</v>
      </c>
      <c r="B2013">
        <v>125925</v>
      </c>
      <c r="C2013"/>
      <c r="D2013"/>
      <c r="E2013"/>
      <c r="F2013"/>
      <c r="G2013"/>
      <c r="H2013"/>
      <c r="I2013"/>
    </row>
    <row r="2014" spans="1:9" x14ac:dyDescent="0.2">
      <c r="A2014" t="s">
        <v>1300</v>
      </c>
      <c r="B2014">
        <v>125925</v>
      </c>
      <c r="C2014"/>
      <c r="D2014"/>
      <c r="E2014"/>
      <c r="F2014"/>
      <c r="G2014"/>
      <c r="H2014"/>
      <c r="I2014"/>
    </row>
    <row r="2015" spans="1:9" x14ac:dyDescent="0.2">
      <c r="A2015" t="s">
        <v>1300</v>
      </c>
      <c r="B2015">
        <v>125925</v>
      </c>
      <c r="C2015"/>
      <c r="D2015"/>
      <c r="E2015"/>
      <c r="F2015"/>
      <c r="G2015"/>
      <c r="H2015"/>
      <c r="I2015"/>
    </row>
    <row r="2016" spans="1:9" x14ac:dyDescent="0.2">
      <c r="A2016" t="s">
        <v>1300</v>
      </c>
      <c r="B2016">
        <v>125925</v>
      </c>
      <c r="C2016"/>
      <c r="D2016"/>
      <c r="E2016"/>
      <c r="F2016"/>
      <c r="G2016"/>
      <c r="H2016"/>
      <c r="I2016"/>
    </row>
    <row r="2017" spans="1:9" x14ac:dyDescent="0.2">
      <c r="A2017" t="s">
        <v>1300</v>
      </c>
      <c r="B2017">
        <v>125925</v>
      </c>
      <c r="C2017"/>
      <c r="D2017"/>
      <c r="E2017"/>
      <c r="F2017"/>
      <c r="G2017"/>
      <c r="H2017"/>
      <c r="I2017"/>
    </row>
    <row r="2018" spans="1:9" x14ac:dyDescent="0.2">
      <c r="A2018" t="s">
        <v>1300</v>
      </c>
      <c r="B2018">
        <v>125925</v>
      </c>
      <c r="C2018"/>
      <c r="D2018"/>
      <c r="E2018"/>
      <c r="F2018"/>
      <c r="G2018"/>
      <c r="H2018"/>
      <c r="I2018"/>
    </row>
    <row r="2019" spans="1:9" x14ac:dyDescent="0.2">
      <c r="A2019" t="s">
        <v>1300</v>
      </c>
      <c r="B2019">
        <v>125925</v>
      </c>
      <c r="C2019"/>
      <c r="D2019"/>
      <c r="E2019"/>
      <c r="F2019"/>
      <c r="G2019"/>
      <c r="H2019"/>
      <c r="I2019"/>
    </row>
    <row r="2020" spans="1:9" x14ac:dyDescent="0.2">
      <c r="A2020" t="s">
        <v>1300</v>
      </c>
      <c r="B2020">
        <v>125925</v>
      </c>
      <c r="C2020"/>
      <c r="D2020"/>
      <c r="E2020"/>
      <c r="F2020"/>
      <c r="G2020"/>
      <c r="H2020"/>
      <c r="I2020"/>
    </row>
    <row r="2021" spans="1:9" x14ac:dyDescent="0.2">
      <c r="A2021" t="s">
        <v>1300</v>
      </c>
      <c r="B2021">
        <v>125925</v>
      </c>
      <c r="C2021"/>
      <c r="D2021"/>
      <c r="E2021"/>
      <c r="F2021"/>
      <c r="G2021"/>
      <c r="H2021"/>
      <c r="I2021"/>
    </row>
    <row r="2022" spans="1:9" x14ac:dyDescent="0.2">
      <c r="A2022" t="s">
        <v>1300</v>
      </c>
      <c r="B2022">
        <v>125925</v>
      </c>
      <c r="C2022"/>
      <c r="D2022"/>
      <c r="E2022"/>
      <c r="F2022"/>
      <c r="G2022"/>
      <c r="H2022"/>
      <c r="I2022"/>
    </row>
    <row r="2023" spans="1:9" x14ac:dyDescent="0.2">
      <c r="A2023" t="s">
        <v>1300</v>
      </c>
      <c r="B2023">
        <v>125925</v>
      </c>
      <c r="C2023"/>
      <c r="D2023"/>
      <c r="E2023"/>
      <c r="F2023"/>
      <c r="G2023"/>
      <c r="H2023"/>
      <c r="I2023"/>
    </row>
    <row r="2024" spans="1:9" x14ac:dyDescent="0.2">
      <c r="A2024" t="s">
        <v>1300</v>
      </c>
      <c r="B2024">
        <v>125925</v>
      </c>
      <c r="C2024"/>
      <c r="D2024"/>
      <c r="E2024"/>
      <c r="F2024"/>
      <c r="G2024"/>
      <c r="H2024"/>
      <c r="I2024"/>
    </row>
    <row r="2025" spans="1:9" x14ac:dyDescent="0.2">
      <c r="A2025" t="s">
        <v>1300</v>
      </c>
      <c r="B2025">
        <v>125925</v>
      </c>
      <c r="C2025"/>
      <c r="D2025"/>
      <c r="E2025"/>
      <c r="F2025"/>
      <c r="G2025"/>
      <c r="H2025"/>
      <c r="I2025"/>
    </row>
    <row r="2026" spans="1:9" x14ac:dyDescent="0.2">
      <c r="A2026" t="s">
        <v>1300</v>
      </c>
      <c r="B2026">
        <v>125925</v>
      </c>
      <c r="C2026"/>
      <c r="D2026"/>
      <c r="E2026"/>
      <c r="F2026"/>
      <c r="G2026"/>
      <c r="H2026"/>
      <c r="I2026"/>
    </row>
    <row r="2027" spans="1:9" x14ac:dyDescent="0.2">
      <c r="A2027" t="s">
        <v>1300</v>
      </c>
      <c r="B2027">
        <v>125925</v>
      </c>
      <c r="C2027"/>
      <c r="D2027"/>
      <c r="E2027"/>
      <c r="F2027"/>
      <c r="G2027"/>
      <c r="H2027"/>
      <c r="I2027"/>
    </row>
    <row r="2028" spans="1:9" x14ac:dyDescent="0.2">
      <c r="A2028" t="s">
        <v>1300</v>
      </c>
      <c r="B2028">
        <v>125925</v>
      </c>
      <c r="C2028"/>
      <c r="D2028"/>
      <c r="E2028"/>
      <c r="F2028"/>
      <c r="G2028"/>
      <c r="H2028"/>
      <c r="I2028"/>
    </row>
    <row r="2029" spans="1:9" x14ac:dyDescent="0.2">
      <c r="A2029" t="s">
        <v>1301</v>
      </c>
      <c r="B2029">
        <v>125925</v>
      </c>
      <c r="C2029"/>
      <c r="D2029"/>
      <c r="E2029"/>
      <c r="F2029"/>
      <c r="G2029"/>
      <c r="H2029"/>
      <c r="I2029"/>
    </row>
    <row r="2030" spans="1:9" x14ac:dyDescent="0.2">
      <c r="A2030" t="s">
        <v>1301</v>
      </c>
      <c r="B2030">
        <v>125925</v>
      </c>
      <c r="C2030"/>
      <c r="D2030"/>
      <c r="E2030"/>
      <c r="F2030"/>
      <c r="G2030"/>
      <c r="H2030"/>
      <c r="I2030"/>
    </row>
    <row r="2031" spans="1:9" x14ac:dyDescent="0.2">
      <c r="A2031" t="s">
        <v>1301</v>
      </c>
      <c r="B2031">
        <v>125925</v>
      </c>
      <c r="C2031"/>
      <c r="D2031"/>
      <c r="E2031"/>
      <c r="F2031"/>
      <c r="G2031"/>
      <c r="H2031"/>
      <c r="I2031"/>
    </row>
    <row r="2032" spans="1:9" x14ac:dyDescent="0.2">
      <c r="A2032" t="s">
        <v>1301</v>
      </c>
      <c r="B2032">
        <v>125925</v>
      </c>
      <c r="C2032"/>
      <c r="D2032"/>
      <c r="E2032"/>
      <c r="F2032"/>
      <c r="G2032"/>
      <c r="H2032"/>
      <c r="I2032"/>
    </row>
    <row r="2033" spans="1:9" x14ac:dyDescent="0.2">
      <c r="A2033" t="s">
        <v>1301</v>
      </c>
      <c r="B2033">
        <v>125925</v>
      </c>
      <c r="C2033"/>
      <c r="D2033"/>
      <c r="E2033"/>
      <c r="F2033"/>
      <c r="G2033"/>
      <c r="H2033"/>
      <c r="I2033"/>
    </row>
    <row r="2034" spans="1:9" x14ac:dyDescent="0.2">
      <c r="A2034" t="s">
        <v>1301</v>
      </c>
      <c r="B2034">
        <v>125925</v>
      </c>
      <c r="C2034"/>
      <c r="D2034"/>
      <c r="E2034"/>
      <c r="F2034"/>
      <c r="G2034"/>
      <c r="H2034"/>
      <c r="I2034"/>
    </row>
    <row r="2035" spans="1:9" x14ac:dyDescent="0.2">
      <c r="A2035" t="s">
        <v>1301</v>
      </c>
      <c r="B2035">
        <v>125925</v>
      </c>
      <c r="C2035"/>
      <c r="D2035"/>
      <c r="E2035"/>
      <c r="F2035"/>
      <c r="G2035"/>
      <c r="H2035"/>
      <c r="I2035"/>
    </row>
    <row r="2036" spans="1:9" x14ac:dyDescent="0.2">
      <c r="A2036" t="s">
        <v>1301</v>
      </c>
      <c r="B2036">
        <v>125925</v>
      </c>
      <c r="C2036"/>
      <c r="D2036"/>
      <c r="E2036"/>
      <c r="F2036"/>
      <c r="G2036"/>
      <c r="H2036"/>
      <c r="I2036"/>
    </row>
    <row r="2037" spans="1:9" x14ac:dyDescent="0.2">
      <c r="A2037" t="s">
        <v>1301</v>
      </c>
      <c r="B2037">
        <v>125925</v>
      </c>
      <c r="C2037"/>
      <c r="D2037"/>
      <c r="E2037"/>
      <c r="F2037"/>
      <c r="G2037"/>
      <c r="H2037"/>
      <c r="I2037"/>
    </row>
    <row r="2038" spans="1:9" x14ac:dyDescent="0.2">
      <c r="A2038" t="s">
        <v>1301</v>
      </c>
      <c r="B2038">
        <v>125925</v>
      </c>
      <c r="C2038"/>
      <c r="D2038"/>
      <c r="E2038"/>
      <c r="F2038"/>
      <c r="G2038"/>
      <c r="H2038"/>
      <c r="I2038"/>
    </row>
    <row r="2039" spans="1:9" x14ac:dyDescent="0.2">
      <c r="A2039" t="s">
        <v>1301</v>
      </c>
      <c r="B2039">
        <v>125925</v>
      </c>
      <c r="C2039"/>
      <c r="D2039"/>
      <c r="E2039"/>
      <c r="F2039"/>
      <c r="G2039"/>
      <c r="H2039"/>
      <c r="I2039"/>
    </row>
    <row r="2040" spans="1:9" x14ac:dyDescent="0.2">
      <c r="A2040" t="s">
        <v>1301</v>
      </c>
      <c r="B2040">
        <v>125925</v>
      </c>
      <c r="C2040"/>
      <c r="D2040"/>
      <c r="E2040"/>
      <c r="F2040"/>
      <c r="G2040"/>
      <c r="H2040"/>
      <c r="I2040"/>
    </row>
    <row r="2041" spans="1:9" x14ac:dyDescent="0.2">
      <c r="A2041" t="s">
        <v>1301</v>
      </c>
      <c r="B2041">
        <v>125925</v>
      </c>
      <c r="C2041"/>
      <c r="D2041"/>
      <c r="E2041"/>
      <c r="F2041"/>
      <c r="G2041"/>
      <c r="H2041"/>
      <c r="I2041"/>
    </row>
    <row r="2042" spans="1:9" x14ac:dyDescent="0.2">
      <c r="A2042" t="s">
        <v>1301</v>
      </c>
      <c r="B2042">
        <v>125925</v>
      </c>
      <c r="C2042"/>
      <c r="D2042"/>
      <c r="E2042"/>
      <c r="F2042"/>
      <c r="G2042"/>
      <c r="H2042"/>
      <c r="I2042"/>
    </row>
    <row r="2043" spans="1:9" x14ac:dyDescent="0.2">
      <c r="A2043" t="s">
        <v>1301</v>
      </c>
      <c r="B2043">
        <v>125925</v>
      </c>
      <c r="C2043"/>
      <c r="D2043"/>
      <c r="E2043"/>
      <c r="F2043"/>
      <c r="G2043"/>
      <c r="H2043"/>
      <c r="I2043"/>
    </row>
    <row r="2044" spans="1:9" x14ac:dyDescent="0.2">
      <c r="A2044" t="s">
        <v>1301</v>
      </c>
      <c r="B2044">
        <v>125925</v>
      </c>
      <c r="C2044"/>
      <c r="D2044"/>
      <c r="E2044"/>
      <c r="F2044"/>
      <c r="G2044"/>
      <c r="H2044"/>
      <c r="I2044"/>
    </row>
    <row r="2045" spans="1:9" x14ac:dyDescent="0.2">
      <c r="A2045" t="s">
        <v>1301</v>
      </c>
      <c r="B2045">
        <v>125925</v>
      </c>
      <c r="C2045"/>
      <c r="D2045"/>
      <c r="E2045"/>
      <c r="F2045"/>
      <c r="G2045"/>
      <c r="H2045"/>
      <c r="I2045"/>
    </row>
    <row r="2046" spans="1:9" x14ac:dyDescent="0.2">
      <c r="A2046" t="s">
        <v>1301</v>
      </c>
      <c r="B2046">
        <v>125925</v>
      </c>
      <c r="C2046"/>
      <c r="D2046"/>
      <c r="E2046"/>
      <c r="F2046"/>
      <c r="G2046"/>
      <c r="H2046"/>
      <c r="I2046"/>
    </row>
    <row r="2047" spans="1:9" x14ac:dyDescent="0.2">
      <c r="A2047" t="s">
        <v>1301</v>
      </c>
      <c r="B2047">
        <v>125925</v>
      </c>
      <c r="C2047"/>
      <c r="D2047"/>
      <c r="E2047"/>
      <c r="F2047"/>
      <c r="G2047"/>
      <c r="H2047"/>
      <c r="I2047"/>
    </row>
    <row r="2048" spans="1:9" x14ac:dyDescent="0.2">
      <c r="A2048" t="s">
        <v>1301</v>
      </c>
      <c r="B2048">
        <v>125925</v>
      </c>
      <c r="C2048"/>
      <c r="D2048"/>
      <c r="E2048"/>
      <c r="F2048"/>
      <c r="G2048"/>
      <c r="H2048"/>
      <c r="I2048"/>
    </row>
    <row r="2049" spans="1:11" x14ac:dyDescent="0.2">
      <c r="A2049" t="s">
        <v>1301</v>
      </c>
      <c r="B2049">
        <v>125925</v>
      </c>
      <c r="C2049"/>
      <c r="D2049"/>
      <c r="E2049"/>
      <c r="F2049"/>
      <c r="G2049"/>
      <c r="H2049"/>
      <c r="I2049"/>
    </row>
    <row r="2050" spans="1:11" x14ac:dyDescent="0.2">
      <c r="A2050" t="s">
        <v>1301</v>
      </c>
      <c r="B2050">
        <v>125925</v>
      </c>
      <c r="C2050"/>
      <c r="D2050"/>
      <c r="E2050"/>
      <c r="F2050"/>
      <c r="G2050"/>
      <c r="H2050"/>
      <c r="I2050"/>
    </row>
    <row r="2051" spans="1:11" x14ac:dyDescent="0.2">
      <c r="A2051" t="s">
        <v>1301</v>
      </c>
      <c r="B2051">
        <v>125925</v>
      </c>
      <c r="C2051"/>
      <c r="D2051"/>
      <c r="E2051"/>
      <c r="F2051"/>
      <c r="G2051"/>
      <c r="H2051"/>
      <c r="I2051"/>
    </row>
    <row r="2052" spans="1:11" x14ac:dyDescent="0.2">
      <c r="A2052" t="s">
        <v>1302</v>
      </c>
      <c r="B2052">
        <v>125925</v>
      </c>
      <c r="C2052"/>
      <c r="D2052"/>
      <c r="E2052"/>
      <c r="F2052"/>
      <c r="G2052"/>
      <c r="H2052"/>
      <c r="I2052"/>
    </row>
    <row r="2053" spans="1:11" x14ac:dyDescent="0.2">
      <c r="A2053" t="s">
        <v>1302</v>
      </c>
      <c r="B2053">
        <v>125925</v>
      </c>
      <c r="C2053"/>
      <c r="D2053"/>
      <c r="E2053"/>
      <c r="F2053"/>
      <c r="G2053"/>
      <c r="H2053"/>
      <c r="I2053"/>
    </row>
    <row r="2054" spans="1:11" x14ac:dyDescent="0.2">
      <c r="A2054" t="s">
        <v>1302</v>
      </c>
      <c r="B2054">
        <v>125925</v>
      </c>
      <c r="C2054"/>
      <c r="D2054"/>
      <c r="E2054"/>
      <c r="F2054"/>
      <c r="G2054"/>
      <c r="H2054"/>
      <c r="I2054"/>
    </row>
    <row r="2055" spans="1:11" x14ac:dyDescent="0.2">
      <c r="A2055" t="s">
        <v>1302</v>
      </c>
      <c r="B2055">
        <v>125925</v>
      </c>
      <c r="C2055"/>
      <c r="D2055"/>
      <c r="E2055"/>
      <c r="F2055"/>
      <c r="G2055"/>
      <c r="H2055"/>
      <c r="I2055"/>
    </row>
    <row r="2056" spans="1:11" x14ac:dyDescent="0.2">
      <c r="A2056" t="s">
        <v>1302</v>
      </c>
      <c r="B2056">
        <v>125925</v>
      </c>
      <c r="C2056"/>
      <c r="D2056"/>
      <c r="E2056"/>
      <c r="F2056"/>
      <c r="G2056"/>
      <c r="H2056"/>
      <c r="I2056"/>
    </row>
    <row r="2057" spans="1:11" x14ac:dyDescent="0.2">
      <c r="A2057" t="s">
        <v>1302</v>
      </c>
      <c r="B2057">
        <v>125925</v>
      </c>
      <c r="C2057"/>
      <c r="D2057"/>
      <c r="E2057"/>
      <c r="F2057"/>
      <c r="G2057"/>
      <c r="H2057"/>
      <c r="I2057"/>
    </row>
    <row r="2058" spans="1:11" x14ac:dyDescent="0.2">
      <c r="A2058" t="s">
        <v>1302</v>
      </c>
      <c r="B2058">
        <v>125925</v>
      </c>
      <c r="C2058"/>
      <c r="D2058"/>
      <c r="E2058"/>
      <c r="F2058"/>
      <c r="G2058"/>
      <c r="H2058"/>
      <c r="I2058"/>
    </row>
    <row r="2059" spans="1:11" x14ac:dyDescent="0.2">
      <c r="A2059" t="s">
        <v>1302</v>
      </c>
      <c r="B2059">
        <v>125925</v>
      </c>
      <c r="C2059"/>
      <c r="D2059"/>
      <c r="E2059"/>
      <c r="F2059"/>
      <c r="G2059"/>
      <c r="H2059"/>
      <c r="I2059"/>
    </row>
    <row r="2060" spans="1:11" x14ac:dyDescent="0.2">
      <c r="A2060" t="s">
        <v>1302</v>
      </c>
      <c r="B2060">
        <v>125925</v>
      </c>
      <c r="C2060"/>
      <c r="D2060"/>
      <c r="E2060"/>
      <c r="F2060"/>
      <c r="G2060"/>
      <c r="H2060"/>
      <c r="I2060"/>
    </row>
    <row r="2061" spans="1:11" x14ac:dyDescent="0.2">
      <c r="A2061" t="s">
        <v>1302</v>
      </c>
      <c r="B2061">
        <v>125925</v>
      </c>
      <c r="C2061"/>
      <c r="D2061"/>
      <c r="E2061"/>
      <c r="F2061"/>
      <c r="G2061"/>
      <c r="H2061"/>
      <c r="I2061"/>
    </row>
    <row r="2062" spans="1:11" x14ac:dyDescent="0.2">
      <c r="A2062" t="s">
        <v>1302</v>
      </c>
      <c r="B2062">
        <v>125925</v>
      </c>
      <c r="C2062"/>
      <c r="D2062"/>
      <c r="E2062"/>
      <c r="F2062"/>
      <c r="G2062"/>
      <c r="H2062"/>
      <c r="I2062"/>
    </row>
    <row r="2063" spans="1:11" x14ac:dyDescent="0.2">
      <c r="A2063" t="s">
        <v>1302</v>
      </c>
      <c r="B2063">
        <v>125925</v>
      </c>
      <c r="C2063"/>
      <c r="D2063"/>
      <c r="E2063"/>
      <c r="F2063"/>
      <c r="G2063"/>
      <c r="H2063"/>
      <c r="I2063"/>
      <c r="K2063" s="72"/>
    </row>
    <row r="2064" spans="1:11" x14ac:dyDescent="0.2">
      <c r="A2064" t="s">
        <v>1302</v>
      </c>
      <c r="B2064">
        <v>125925</v>
      </c>
      <c r="C2064"/>
      <c r="D2064"/>
      <c r="E2064"/>
      <c r="F2064"/>
      <c r="G2064"/>
      <c r="H2064"/>
      <c r="I2064"/>
    </row>
    <row r="2065" spans="1:9" x14ac:dyDescent="0.2">
      <c r="A2065" t="s">
        <v>1302</v>
      </c>
      <c r="B2065">
        <v>125925</v>
      </c>
      <c r="C2065"/>
      <c r="D2065"/>
      <c r="E2065"/>
      <c r="F2065"/>
      <c r="G2065"/>
      <c r="H2065"/>
      <c r="I2065"/>
    </row>
    <row r="2066" spans="1:9" x14ac:dyDescent="0.2">
      <c r="A2066" t="s">
        <v>1302</v>
      </c>
      <c r="B2066">
        <v>125925</v>
      </c>
      <c r="C2066"/>
      <c r="D2066"/>
      <c r="E2066"/>
      <c r="F2066"/>
      <c r="G2066"/>
      <c r="H2066"/>
      <c r="I2066"/>
    </row>
    <row r="2067" spans="1:9" x14ac:dyDescent="0.2">
      <c r="A2067" t="s">
        <v>1302</v>
      </c>
      <c r="B2067">
        <v>125925</v>
      </c>
      <c r="C2067"/>
      <c r="D2067"/>
      <c r="E2067"/>
      <c r="F2067"/>
      <c r="G2067"/>
      <c r="H2067"/>
      <c r="I2067"/>
    </row>
    <row r="2068" spans="1:9" x14ac:dyDescent="0.2">
      <c r="A2068" t="s">
        <v>1302</v>
      </c>
      <c r="B2068">
        <v>125925</v>
      </c>
      <c r="C2068"/>
      <c r="D2068"/>
      <c r="E2068"/>
      <c r="F2068"/>
      <c r="G2068"/>
      <c r="H2068"/>
      <c r="I2068"/>
    </row>
    <row r="2069" spans="1:9" x14ac:dyDescent="0.2">
      <c r="A2069" t="s">
        <v>1302</v>
      </c>
      <c r="B2069">
        <v>125925</v>
      </c>
      <c r="C2069"/>
      <c r="D2069"/>
      <c r="E2069"/>
      <c r="F2069"/>
      <c r="G2069"/>
      <c r="H2069"/>
      <c r="I2069"/>
    </row>
    <row r="2070" spans="1:9" x14ac:dyDescent="0.2">
      <c r="A2070" t="s">
        <v>1302</v>
      </c>
      <c r="B2070">
        <v>125925</v>
      </c>
      <c r="C2070"/>
      <c r="D2070"/>
      <c r="E2070"/>
      <c r="F2070"/>
      <c r="G2070"/>
      <c r="H2070"/>
      <c r="I2070"/>
    </row>
    <row r="2071" spans="1:9" x14ac:dyDescent="0.2">
      <c r="A2071" t="s">
        <v>1302</v>
      </c>
      <c r="B2071">
        <v>125925</v>
      </c>
      <c r="C2071"/>
      <c r="D2071"/>
      <c r="E2071"/>
      <c r="F2071"/>
      <c r="G2071"/>
      <c r="H2071"/>
      <c r="I2071"/>
    </row>
    <row r="2072" spans="1:9" x14ac:dyDescent="0.2">
      <c r="A2072" t="s">
        <v>1303</v>
      </c>
      <c r="B2072">
        <v>187680</v>
      </c>
      <c r="C2072"/>
      <c r="D2072"/>
      <c r="E2072"/>
      <c r="F2072"/>
      <c r="G2072"/>
      <c r="H2072"/>
      <c r="I2072"/>
    </row>
    <row r="2073" spans="1:9" x14ac:dyDescent="0.2">
      <c r="A2073" t="s">
        <v>1303</v>
      </c>
      <c r="B2073">
        <v>187680</v>
      </c>
      <c r="C2073"/>
      <c r="D2073"/>
      <c r="E2073"/>
      <c r="F2073"/>
      <c r="G2073"/>
      <c r="H2073"/>
      <c r="I2073"/>
    </row>
    <row r="2074" spans="1:9" x14ac:dyDescent="0.2">
      <c r="A2074" t="s">
        <v>1303</v>
      </c>
      <c r="B2074">
        <v>187680</v>
      </c>
      <c r="C2074"/>
      <c r="D2074"/>
      <c r="E2074"/>
      <c r="F2074"/>
      <c r="G2074"/>
      <c r="H2074"/>
      <c r="I2074"/>
    </row>
    <row r="2075" spans="1:9" x14ac:dyDescent="0.2">
      <c r="A2075" t="s">
        <v>1303</v>
      </c>
      <c r="B2075">
        <v>187680</v>
      </c>
      <c r="C2075"/>
      <c r="D2075"/>
      <c r="E2075"/>
      <c r="F2075"/>
      <c r="G2075"/>
      <c r="H2075"/>
      <c r="I2075"/>
    </row>
    <row r="2076" spans="1:9" x14ac:dyDescent="0.2">
      <c r="A2076" t="s">
        <v>1303</v>
      </c>
      <c r="B2076">
        <v>187680</v>
      </c>
      <c r="C2076"/>
      <c r="D2076"/>
      <c r="E2076"/>
      <c r="F2076"/>
      <c r="G2076"/>
      <c r="H2076"/>
      <c r="I2076"/>
    </row>
    <row r="2077" spans="1:9" x14ac:dyDescent="0.2">
      <c r="A2077" t="s">
        <v>1303</v>
      </c>
      <c r="B2077">
        <v>187680</v>
      </c>
      <c r="C2077"/>
      <c r="D2077"/>
      <c r="E2077"/>
      <c r="F2077"/>
      <c r="G2077"/>
      <c r="H2077"/>
      <c r="I2077"/>
    </row>
    <row r="2078" spans="1:9" x14ac:dyDescent="0.2">
      <c r="A2078" t="s">
        <v>1303</v>
      </c>
      <c r="B2078">
        <v>187680</v>
      </c>
      <c r="C2078"/>
      <c r="D2078"/>
      <c r="E2078"/>
      <c r="F2078"/>
      <c r="G2078"/>
      <c r="H2078"/>
      <c r="I2078"/>
    </row>
    <row r="2079" spans="1:9" x14ac:dyDescent="0.2">
      <c r="A2079" t="s">
        <v>1303</v>
      </c>
      <c r="B2079">
        <v>158125</v>
      </c>
      <c r="C2079"/>
      <c r="D2079"/>
      <c r="E2079"/>
      <c r="F2079"/>
      <c r="G2079"/>
      <c r="H2079"/>
      <c r="I2079"/>
    </row>
    <row r="2080" spans="1:9" x14ac:dyDescent="0.2">
      <c r="A2080" t="s">
        <v>1303</v>
      </c>
      <c r="B2080">
        <v>187680</v>
      </c>
      <c r="C2080"/>
      <c r="D2080"/>
      <c r="E2080"/>
      <c r="F2080"/>
      <c r="G2080"/>
      <c r="H2080"/>
      <c r="I2080"/>
    </row>
    <row r="2081" spans="1:9" x14ac:dyDescent="0.2">
      <c r="A2081" t="s">
        <v>1303</v>
      </c>
      <c r="B2081">
        <v>187680</v>
      </c>
      <c r="C2081"/>
      <c r="D2081"/>
      <c r="E2081"/>
      <c r="F2081"/>
      <c r="G2081"/>
      <c r="H2081"/>
      <c r="I2081"/>
    </row>
    <row r="2082" spans="1:9" x14ac:dyDescent="0.2">
      <c r="A2082" t="s">
        <v>1303</v>
      </c>
      <c r="B2082">
        <v>187680</v>
      </c>
      <c r="C2082"/>
      <c r="D2082"/>
      <c r="E2082"/>
      <c r="F2082"/>
      <c r="G2082"/>
      <c r="H2082"/>
      <c r="I2082"/>
    </row>
    <row r="2083" spans="1:9" x14ac:dyDescent="0.2">
      <c r="A2083" t="s">
        <v>1303</v>
      </c>
      <c r="B2083">
        <v>187680</v>
      </c>
      <c r="C2083"/>
      <c r="D2083"/>
      <c r="E2083"/>
      <c r="F2083"/>
      <c r="G2083"/>
      <c r="H2083"/>
      <c r="I2083"/>
    </row>
    <row r="2084" spans="1:9" x14ac:dyDescent="0.2">
      <c r="A2084" t="s">
        <v>1303</v>
      </c>
      <c r="B2084">
        <v>158125</v>
      </c>
      <c r="C2084"/>
      <c r="D2084"/>
      <c r="E2084"/>
      <c r="F2084"/>
      <c r="G2084"/>
      <c r="H2084"/>
      <c r="I2084"/>
    </row>
    <row r="2085" spans="1:9" x14ac:dyDescent="0.2">
      <c r="A2085" t="s">
        <v>1303</v>
      </c>
      <c r="B2085">
        <v>187680</v>
      </c>
      <c r="C2085"/>
      <c r="D2085"/>
      <c r="E2085"/>
      <c r="F2085"/>
      <c r="G2085"/>
      <c r="H2085"/>
      <c r="I2085"/>
    </row>
    <row r="2086" spans="1:9" x14ac:dyDescent="0.2">
      <c r="A2086" t="s">
        <v>1303</v>
      </c>
      <c r="B2086">
        <v>158125</v>
      </c>
      <c r="C2086"/>
      <c r="D2086"/>
      <c r="E2086"/>
      <c r="F2086"/>
      <c r="G2086"/>
      <c r="H2086"/>
      <c r="I2086"/>
    </row>
    <row r="2087" spans="1:9" x14ac:dyDescent="0.2">
      <c r="A2087" t="s">
        <v>1303</v>
      </c>
      <c r="B2087">
        <v>158125</v>
      </c>
      <c r="C2087"/>
      <c r="D2087"/>
      <c r="E2087"/>
      <c r="F2087"/>
      <c r="G2087"/>
      <c r="H2087"/>
      <c r="I2087"/>
    </row>
    <row r="2088" spans="1:9" x14ac:dyDescent="0.2">
      <c r="A2088" t="s">
        <v>1303</v>
      </c>
      <c r="B2088">
        <v>187680</v>
      </c>
      <c r="C2088"/>
      <c r="D2088"/>
      <c r="E2088"/>
      <c r="F2088"/>
      <c r="G2088"/>
      <c r="H2088"/>
      <c r="I2088"/>
    </row>
    <row r="2089" spans="1:9" x14ac:dyDescent="0.2">
      <c r="A2089" t="s">
        <v>1303</v>
      </c>
      <c r="B2089">
        <v>187680</v>
      </c>
      <c r="C2089"/>
      <c r="D2089"/>
      <c r="E2089"/>
      <c r="F2089"/>
      <c r="G2089"/>
      <c r="H2089"/>
      <c r="I2089"/>
    </row>
    <row r="2090" spans="1:9" x14ac:dyDescent="0.2">
      <c r="A2090" t="s">
        <v>1303</v>
      </c>
      <c r="B2090">
        <v>158125</v>
      </c>
      <c r="C2090"/>
      <c r="D2090"/>
      <c r="E2090"/>
      <c r="F2090"/>
      <c r="G2090"/>
      <c r="H2090"/>
      <c r="I2090"/>
    </row>
    <row r="2091" spans="1:9" x14ac:dyDescent="0.2">
      <c r="A2091" t="s">
        <v>1303</v>
      </c>
      <c r="B2091">
        <v>187680</v>
      </c>
      <c r="C2091"/>
      <c r="D2091"/>
      <c r="E2091"/>
      <c r="F2091"/>
      <c r="G2091"/>
      <c r="H2091"/>
      <c r="I2091"/>
    </row>
    <row r="2092" spans="1:9" x14ac:dyDescent="0.2">
      <c r="A2092" t="s">
        <v>1303</v>
      </c>
      <c r="B2092">
        <v>187680</v>
      </c>
      <c r="C2092"/>
      <c r="D2092"/>
      <c r="E2092"/>
      <c r="F2092"/>
      <c r="G2092"/>
      <c r="H2092"/>
      <c r="I2092"/>
    </row>
    <row r="2093" spans="1:9" x14ac:dyDescent="0.2">
      <c r="A2093" t="s">
        <v>1303</v>
      </c>
      <c r="B2093">
        <v>187680</v>
      </c>
      <c r="C2093"/>
      <c r="D2093"/>
      <c r="E2093"/>
      <c r="F2093"/>
      <c r="G2093"/>
      <c r="H2093"/>
      <c r="I2093"/>
    </row>
    <row r="2094" spans="1:9" x14ac:dyDescent="0.2">
      <c r="A2094" t="s">
        <v>1303</v>
      </c>
      <c r="B2094">
        <v>187680</v>
      </c>
      <c r="C2094"/>
      <c r="D2094"/>
      <c r="E2094"/>
      <c r="F2094"/>
      <c r="G2094"/>
      <c r="H2094"/>
      <c r="I2094"/>
    </row>
    <row r="2095" spans="1:9" x14ac:dyDescent="0.2">
      <c r="A2095" t="s">
        <v>1303</v>
      </c>
      <c r="B2095">
        <v>187680</v>
      </c>
      <c r="C2095"/>
      <c r="D2095"/>
      <c r="E2095"/>
      <c r="F2095"/>
      <c r="G2095"/>
      <c r="H2095"/>
      <c r="I2095"/>
    </row>
    <row r="2096" spans="1:9" x14ac:dyDescent="0.2">
      <c r="A2096" t="s">
        <v>1303</v>
      </c>
      <c r="B2096">
        <v>187680</v>
      </c>
      <c r="C2096"/>
      <c r="D2096"/>
      <c r="E2096"/>
      <c r="F2096"/>
      <c r="G2096"/>
      <c r="H2096"/>
      <c r="I2096"/>
    </row>
    <row r="2097" spans="1:9" x14ac:dyDescent="0.2">
      <c r="A2097" t="s">
        <v>1303</v>
      </c>
      <c r="B2097">
        <v>158125</v>
      </c>
      <c r="C2097"/>
      <c r="D2097"/>
      <c r="E2097"/>
      <c r="F2097"/>
      <c r="G2097"/>
      <c r="H2097"/>
      <c r="I2097"/>
    </row>
    <row r="2098" spans="1:9" x14ac:dyDescent="0.2">
      <c r="A2098" t="s">
        <v>1303</v>
      </c>
      <c r="B2098">
        <v>187680</v>
      </c>
      <c r="C2098"/>
      <c r="D2098"/>
      <c r="E2098"/>
      <c r="F2098"/>
      <c r="G2098"/>
      <c r="H2098"/>
      <c r="I2098"/>
    </row>
    <row r="2099" spans="1:9" x14ac:dyDescent="0.2">
      <c r="A2099" t="s">
        <v>1303</v>
      </c>
      <c r="B2099">
        <v>187680</v>
      </c>
      <c r="C2099"/>
      <c r="D2099"/>
      <c r="E2099"/>
      <c r="F2099"/>
      <c r="G2099"/>
      <c r="H2099"/>
      <c r="I2099"/>
    </row>
    <row r="2100" spans="1:9" x14ac:dyDescent="0.2">
      <c r="A2100" t="s">
        <v>1303</v>
      </c>
      <c r="B2100">
        <v>187680</v>
      </c>
      <c r="C2100"/>
      <c r="D2100"/>
      <c r="E2100"/>
      <c r="F2100"/>
      <c r="G2100"/>
      <c r="H2100"/>
      <c r="I2100"/>
    </row>
    <row r="2101" spans="1:9" x14ac:dyDescent="0.2">
      <c r="A2101" t="s">
        <v>1303</v>
      </c>
      <c r="B2101">
        <v>187680</v>
      </c>
      <c r="C2101"/>
      <c r="D2101"/>
      <c r="E2101"/>
      <c r="F2101"/>
      <c r="G2101"/>
      <c r="H2101"/>
      <c r="I2101"/>
    </row>
    <row r="2102" spans="1:9" x14ac:dyDescent="0.2">
      <c r="A2102" t="s">
        <v>1303</v>
      </c>
      <c r="B2102">
        <v>187680</v>
      </c>
      <c r="C2102"/>
      <c r="D2102"/>
      <c r="E2102"/>
      <c r="F2102"/>
      <c r="G2102"/>
      <c r="H2102"/>
      <c r="I2102"/>
    </row>
    <row r="2103" spans="1:9" x14ac:dyDescent="0.2">
      <c r="A2103" t="s">
        <v>1303</v>
      </c>
      <c r="B2103">
        <v>187680</v>
      </c>
      <c r="C2103"/>
      <c r="D2103"/>
      <c r="E2103"/>
      <c r="F2103"/>
      <c r="G2103"/>
      <c r="H2103"/>
      <c r="I2103"/>
    </row>
    <row r="2104" spans="1:9" x14ac:dyDescent="0.2">
      <c r="A2104" t="s">
        <v>1303</v>
      </c>
      <c r="B2104">
        <v>187680</v>
      </c>
      <c r="C2104"/>
      <c r="D2104"/>
      <c r="E2104"/>
      <c r="F2104"/>
      <c r="G2104"/>
      <c r="H2104"/>
      <c r="I2104"/>
    </row>
    <row r="2105" spans="1:9" x14ac:dyDescent="0.2">
      <c r="A2105" t="s">
        <v>1303</v>
      </c>
      <c r="B2105">
        <v>187680</v>
      </c>
      <c r="C2105"/>
      <c r="D2105"/>
      <c r="E2105"/>
      <c r="F2105"/>
      <c r="G2105"/>
      <c r="H2105"/>
      <c r="I2105"/>
    </row>
    <row r="2106" spans="1:9" x14ac:dyDescent="0.2">
      <c r="A2106" t="s">
        <v>1303</v>
      </c>
      <c r="B2106">
        <v>158125</v>
      </c>
      <c r="C2106"/>
      <c r="D2106"/>
      <c r="E2106"/>
      <c r="F2106"/>
      <c r="G2106"/>
      <c r="H2106"/>
      <c r="I2106"/>
    </row>
    <row r="2107" spans="1:9" x14ac:dyDescent="0.2">
      <c r="A2107" t="s">
        <v>1303</v>
      </c>
      <c r="B2107">
        <v>187680</v>
      </c>
      <c r="C2107"/>
      <c r="D2107"/>
      <c r="E2107"/>
      <c r="F2107"/>
      <c r="G2107"/>
      <c r="H2107"/>
      <c r="I2107"/>
    </row>
    <row r="2108" spans="1:9" x14ac:dyDescent="0.2">
      <c r="A2108" t="s">
        <v>1303</v>
      </c>
      <c r="B2108">
        <v>187680</v>
      </c>
      <c r="C2108"/>
      <c r="D2108"/>
      <c r="E2108"/>
      <c r="F2108"/>
      <c r="G2108"/>
      <c r="H2108"/>
      <c r="I2108"/>
    </row>
    <row r="2109" spans="1:9" x14ac:dyDescent="0.2">
      <c r="A2109" t="s">
        <v>1303</v>
      </c>
      <c r="B2109">
        <v>187680</v>
      </c>
      <c r="C2109"/>
      <c r="D2109"/>
      <c r="E2109"/>
      <c r="F2109"/>
      <c r="G2109"/>
      <c r="H2109"/>
      <c r="I2109"/>
    </row>
    <row r="2110" spans="1:9" x14ac:dyDescent="0.2">
      <c r="A2110" t="s">
        <v>1303</v>
      </c>
      <c r="B2110">
        <v>187680</v>
      </c>
      <c r="C2110"/>
      <c r="D2110"/>
      <c r="E2110"/>
      <c r="F2110"/>
      <c r="G2110"/>
      <c r="H2110"/>
      <c r="I2110"/>
    </row>
    <row r="2111" spans="1:9" x14ac:dyDescent="0.2">
      <c r="A2111" t="s">
        <v>1303</v>
      </c>
      <c r="B2111">
        <v>187680</v>
      </c>
      <c r="C2111"/>
      <c r="D2111"/>
      <c r="E2111"/>
      <c r="F2111"/>
      <c r="G2111"/>
      <c r="H2111"/>
      <c r="I2111"/>
    </row>
    <row r="2112" spans="1:9" x14ac:dyDescent="0.2">
      <c r="A2112" t="s">
        <v>1303</v>
      </c>
      <c r="B2112">
        <v>187680</v>
      </c>
      <c r="C2112"/>
      <c r="D2112"/>
      <c r="E2112"/>
      <c r="F2112"/>
      <c r="G2112"/>
      <c r="H2112"/>
      <c r="I2112"/>
    </row>
    <row r="2113" spans="1:11" x14ac:dyDescent="0.2">
      <c r="A2113" t="s">
        <v>1303</v>
      </c>
      <c r="B2113">
        <v>187680</v>
      </c>
      <c r="C2113"/>
      <c r="D2113"/>
      <c r="E2113"/>
      <c r="F2113"/>
      <c r="G2113"/>
      <c r="H2113"/>
      <c r="I2113"/>
    </row>
    <row r="2114" spans="1:11" x14ac:dyDescent="0.2">
      <c r="A2114" t="s">
        <v>1303</v>
      </c>
      <c r="B2114">
        <v>158125</v>
      </c>
      <c r="C2114"/>
      <c r="D2114"/>
      <c r="E2114"/>
      <c r="F2114"/>
      <c r="G2114"/>
      <c r="H2114"/>
      <c r="I2114"/>
    </row>
    <row r="2115" spans="1:11" x14ac:dyDescent="0.2">
      <c r="A2115" t="s">
        <v>1303</v>
      </c>
      <c r="B2115">
        <v>187680</v>
      </c>
      <c r="C2115"/>
      <c r="D2115"/>
      <c r="E2115"/>
      <c r="F2115"/>
      <c r="G2115"/>
      <c r="H2115"/>
      <c r="I2115"/>
    </row>
    <row r="2116" spans="1:11" x14ac:dyDescent="0.2">
      <c r="A2116" t="s">
        <v>1303</v>
      </c>
      <c r="B2116">
        <v>158125</v>
      </c>
      <c r="C2116"/>
      <c r="D2116"/>
      <c r="E2116"/>
      <c r="F2116"/>
      <c r="G2116"/>
      <c r="H2116"/>
      <c r="I2116"/>
    </row>
    <row r="2117" spans="1:11" x14ac:dyDescent="0.2">
      <c r="A2117" t="s">
        <v>1303</v>
      </c>
      <c r="B2117">
        <v>187680</v>
      </c>
      <c r="C2117"/>
      <c r="D2117"/>
      <c r="E2117"/>
      <c r="F2117"/>
      <c r="G2117"/>
      <c r="H2117"/>
      <c r="I2117"/>
    </row>
    <row r="2118" spans="1:11" x14ac:dyDescent="0.2">
      <c r="A2118" t="s">
        <v>1303</v>
      </c>
      <c r="B2118">
        <v>187680</v>
      </c>
      <c r="C2118"/>
      <c r="D2118"/>
      <c r="E2118"/>
      <c r="F2118"/>
      <c r="G2118"/>
      <c r="H2118"/>
      <c r="I2118"/>
    </row>
    <row r="2119" spans="1:11" x14ac:dyDescent="0.2">
      <c r="A2119" t="s">
        <v>1303</v>
      </c>
      <c r="B2119">
        <v>187680</v>
      </c>
      <c r="C2119"/>
      <c r="D2119"/>
      <c r="E2119"/>
      <c r="F2119"/>
      <c r="G2119"/>
      <c r="H2119"/>
      <c r="I2119"/>
    </row>
    <row r="2120" spans="1:11" x14ac:dyDescent="0.2">
      <c r="A2120" t="s">
        <v>1303</v>
      </c>
      <c r="B2120">
        <v>187680</v>
      </c>
      <c r="C2120"/>
      <c r="D2120"/>
      <c r="E2120"/>
      <c r="F2120"/>
      <c r="G2120"/>
      <c r="H2120"/>
      <c r="I2120"/>
    </row>
    <row r="2121" spans="1:11" x14ac:dyDescent="0.2">
      <c r="A2121" t="s">
        <v>1303</v>
      </c>
      <c r="B2121">
        <v>158125</v>
      </c>
      <c r="C2121"/>
      <c r="D2121"/>
      <c r="E2121"/>
      <c r="F2121"/>
      <c r="G2121"/>
      <c r="H2121"/>
      <c r="I2121"/>
    </row>
    <row r="2122" spans="1:11" x14ac:dyDescent="0.2">
      <c r="A2122" t="s">
        <v>1303</v>
      </c>
      <c r="B2122">
        <v>187680</v>
      </c>
      <c r="C2122"/>
      <c r="D2122"/>
      <c r="E2122"/>
      <c r="F2122"/>
      <c r="G2122"/>
      <c r="H2122"/>
      <c r="I2122"/>
    </row>
    <row r="2123" spans="1:11" x14ac:dyDescent="0.2">
      <c r="A2123" t="s">
        <v>1303</v>
      </c>
      <c r="B2123">
        <v>187680</v>
      </c>
      <c r="C2123"/>
      <c r="D2123"/>
      <c r="E2123"/>
      <c r="F2123"/>
      <c r="G2123"/>
      <c r="H2123"/>
      <c r="I2123"/>
    </row>
    <row r="2124" spans="1:11" x14ac:dyDescent="0.2">
      <c r="A2124" t="s">
        <v>1303</v>
      </c>
      <c r="B2124">
        <v>187680</v>
      </c>
      <c r="C2124"/>
      <c r="D2124"/>
      <c r="E2124"/>
      <c r="F2124"/>
      <c r="G2124"/>
      <c r="H2124"/>
      <c r="I2124"/>
    </row>
    <row r="2125" spans="1:11" x14ac:dyDescent="0.2">
      <c r="A2125" t="s">
        <v>1303</v>
      </c>
      <c r="B2125">
        <v>187680</v>
      </c>
      <c r="C2125"/>
      <c r="D2125"/>
      <c r="E2125"/>
      <c r="F2125"/>
      <c r="G2125"/>
      <c r="H2125"/>
      <c r="I2125"/>
    </row>
    <row r="2126" spans="1:11" x14ac:dyDescent="0.2">
      <c r="A2126" t="s">
        <v>1304</v>
      </c>
      <c r="B2126">
        <v>176065</v>
      </c>
      <c r="C2126"/>
      <c r="D2126"/>
      <c r="E2126"/>
      <c r="F2126"/>
      <c r="G2126"/>
      <c r="H2126"/>
      <c r="I2126"/>
    </row>
    <row r="2127" spans="1:11" x14ac:dyDescent="0.2">
      <c r="A2127" t="s">
        <v>1305</v>
      </c>
      <c r="B2127">
        <v>149615</v>
      </c>
      <c r="C2127"/>
      <c r="D2127"/>
      <c r="E2127"/>
      <c r="F2127"/>
      <c r="G2127"/>
      <c r="H2127"/>
      <c r="I2127"/>
      <c r="K2127" s="72"/>
    </row>
    <row r="2128" spans="1:11" x14ac:dyDescent="0.2">
      <c r="A2128" t="s">
        <v>1305</v>
      </c>
      <c r="B2128">
        <v>187680</v>
      </c>
      <c r="C2128"/>
      <c r="D2128"/>
      <c r="E2128"/>
      <c r="F2128"/>
      <c r="G2128"/>
      <c r="H2128"/>
      <c r="I2128"/>
    </row>
    <row r="2129" spans="1:9" x14ac:dyDescent="0.2">
      <c r="A2129" t="s">
        <v>1305</v>
      </c>
      <c r="B2129">
        <v>187680</v>
      </c>
      <c r="C2129"/>
      <c r="D2129"/>
      <c r="E2129"/>
      <c r="F2129"/>
      <c r="G2129"/>
      <c r="H2129"/>
      <c r="I2129"/>
    </row>
    <row r="2130" spans="1:9" x14ac:dyDescent="0.2">
      <c r="A2130" t="s">
        <v>1305</v>
      </c>
      <c r="B2130">
        <v>187680</v>
      </c>
      <c r="C2130"/>
      <c r="D2130"/>
      <c r="E2130"/>
      <c r="F2130"/>
      <c r="G2130"/>
      <c r="H2130"/>
      <c r="I2130"/>
    </row>
    <row r="2131" spans="1:9" x14ac:dyDescent="0.2">
      <c r="A2131" t="s">
        <v>1305</v>
      </c>
      <c r="B2131">
        <v>187680</v>
      </c>
      <c r="C2131"/>
      <c r="D2131"/>
      <c r="E2131"/>
      <c r="F2131"/>
      <c r="G2131"/>
      <c r="H2131"/>
      <c r="I2131"/>
    </row>
    <row r="2132" spans="1:9" x14ac:dyDescent="0.2">
      <c r="A2132" t="s">
        <v>1305</v>
      </c>
      <c r="B2132">
        <v>187680</v>
      </c>
      <c r="C2132"/>
      <c r="D2132"/>
      <c r="E2132"/>
      <c r="F2132"/>
      <c r="G2132"/>
      <c r="H2132"/>
      <c r="I2132"/>
    </row>
    <row r="2133" spans="1:9" x14ac:dyDescent="0.2">
      <c r="A2133" t="s">
        <v>1305</v>
      </c>
      <c r="B2133">
        <v>187680</v>
      </c>
      <c r="C2133"/>
      <c r="D2133"/>
      <c r="E2133"/>
      <c r="F2133"/>
      <c r="G2133"/>
      <c r="H2133"/>
      <c r="I2133"/>
    </row>
    <row r="2134" spans="1:9" x14ac:dyDescent="0.2">
      <c r="A2134" t="s">
        <v>1305</v>
      </c>
      <c r="B2134">
        <v>187680</v>
      </c>
      <c r="C2134"/>
      <c r="D2134"/>
      <c r="E2134"/>
      <c r="F2134"/>
      <c r="G2134"/>
      <c r="H2134"/>
      <c r="I2134"/>
    </row>
    <row r="2135" spans="1:9" x14ac:dyDescent="0.2">
      <c r="A2135" t="s">
        <v>1305</v>
      </c>
      <c r="B2135">
        <v>187680</v>
      </c>
      <c r="C2135"/>
      <c r="D2135"/>
      <c r="E2135"/>
      <c r="F2135"/>
      <c r="G2135"/>
      <c r="H2135"/>
      <c r="I2135"/>
    </row>
    <row r="2136" spans="1:9" x14ac:dyDescent="0.2">
      <c r="A2136" t="s">
        <v>1305</v>
      </c>
      <c r="B2136">
        <v>187680</v>
      </c>
      <c r="C2136"/>
      <c r="D2136"/>
      <c r="E2136"/>
      <c r="F2136"/>
      <c r="G2136"/>
      <c r="H2136"/>
      <c r="I2136"/>
    </row>
    <row r="2137" spans="1:9" x14ac:dyDescent="0.2">
      <c r="A2137" t="s">
        <v>1305</v>
      </c>
      <c r="B2137">
        <v>187680</v>
      </c>
      <c r="C2137"/>
      <c r="D2137"/>
      <c r="E2137"/>
      <c r="F2137"/>
      <c r="G2137"/>
      <c r="H2137"/>
      <c r="I2137"/>
    </row>
    <row r="2138" spans="1:9" x14ac:dyDescent="0.2">
      <c r="A2138" t="s">
        <v>1305</v>
      </c>
      <c r="B2138">
        <v>187680</v>
      </c>
      <c r="C2138"/>
      <c r="D2138"/>
      <c r="E2138"/>
      <c r="F2138"/>
      <c r="G2138"/>
      <c r="H2138"/>
      <c r="I2138"/>
    </row>
    <row r="2139" spans="1:9" x14ac:dyDescent="0.2">
      <c r="A2139" t="s">
        <v>1305</v>
      </c>
      <c r="B2139">
        <v>187680</v>
      </c>
      <c r="C2139"/>
      <c r="D2139"/>
      <c r="E2139"/>
      <c r="F2139"/>
      <c r="G2139"/>
      <c r="H2139"/>
      <c r="I2139"/>
    </row>
    <row r="2140" spans="1:9" x14ac:dyDescent="0.2">
      <c r="A2140" t="s">
        <v>1305</v>
      </c>
      <c r="B2140">
        <v>187680</v>
      </c>
      <c r="C2140"/>
      <c r="D2140"/>
      <c r="E2140"/>
      <c r="F2140"/>
      <c r="G2140"/>
      <c r="H2140"/>
      <c r="I2140"/>
    </row>
    <row r="2141" spans="1:9" x14ac:dyDescent="0.2">
      <c r="A2141" t="s">
        <v>1305</v>
      </c>
      <c r="B2141">
        <v>187680</v>
      </c>
      <c r="C2141"/>
      <c r="D2141"/>
      <c r="E2141"/>
      <c r="F2141"/>
      <c r="G2141"/>
      <c r="H2141"/>
      <c r="I2141"/>
    </row>
    <row r="2142" spans="1:9" x14ac:dyDescent="0.2">
      <c r="A2142" t="s">
        <v>1305</v>
      </c>
      <c r="B2142">
        <v>187680</v>
      </c>
      <c r="C2142"/>
      <c r="D2142"/>
      <c r="E2142"/>
      <c r="F2142"/>
      <c r="G2142"/>
      <c r="H2142"/>
      <c r="I2142"/>
    </row>
    <row r="2143" spans="1:9" x14ac:dyDescent="0.2">
      <c r="A2143" t="s">
        <v>1305</v>
      </c>
      <c r="B2143">
        <v>187680</v>
      </c>
      <c r="C2143"/>
      <c r="D2143"/>
      <c r="E2143"/>
      <c r="F2143"/>
      <c r="G2143"/>
      <c r="H2143"/>
      <c r="I2143"/>
    </row>
    <row r="2144" spans="1:9" x14ac:dyDescent="0.2">
      <c r="A2144" t="s">
        <v>1305</v>
      </c>
      <c r="B2144">
        <v>187680</v>
      </c>
      <c r="C2144"/>
      <c r="D2144"/>
      <c r="E2144"/>
      <c r="F2144"/>
      <c r="G2144"/>
      <c r="H2144"/>
      <c r="I2144"/>
    </row>
    <row r="2145" spans="1:9" x14ac:dyDescent="0.2">
      <c r="A2145" t="s">
        <v>1305</v>
      </c>
      <c r="B2145">
        <v>187680</v>
      </c>
      <c r="C2145"/>
      <c r="D2145"/>
      <c r="E2145"/>
      <c r="F2145"/>
      <c r="G2145"/>
      <c r="H2145"/>
      <c r="I2145"/>
    </row>
    <row r="2146" spans="1:9" x14ac:dyDescent="0.2">
      <c r="A2146" t="s">
        <v>1305</v>
      </c>
      <c r="B2146">
        <v>187680</v>
      </c>
      <c r="C2146"/>
      <c r="D2146"/>
      <c r="E2146"/>
      <c r="F2146"/>
      <c r="G2146"/>
      <c r="H2146"/>
      <c r="I2146"/>
    </row>
    <row r="2147" spans="1:9" x14ac:dyDescent="0.2">
      <c r="A2147" t="s">
        <v>1305</v>
      </c>
      <c r="B2147">
        <v>187680</v>
      </c>
      <c r="C2147"/>
      <c r="D2147"/>
      <c r="E2147"/>
      <c r="F2147"/>
      <c r="G2147"/>
      <c r="H2147"/>
      <c r="I2147"/>
    </row>
    <row r="2148" spans="1:9" x14ac:dyDescent="0.2">
      <c r="A2148" t="s">
        <v>1305</v>
      </c>
      <c r="B2148">
        <v>187680</v>
      </c>
      <c r="C2148"/>
      <c r="D2148"/>
      <c r="E2148"/>
      <c r="F2148"/>
      <c r="G2148"/>
      <c r="H2148"/>
      <c r="I2148"/>
    </row>
    <row r="2149" spans="1:9" x14ac:dyDescent="0.2">
      <c r="A2149" t="s">
        <v>1305</v>
      </c>
      <c r="B2149">
        <v>187680</v>
      </c>
      <c r="C2149"/>
      <c r="D2149"/>
      <c r="E2149"/>
      <c r="F2149"/>
      <c r="G2149"/>
      <c r="H2149"/>
      <c r="I2149"/>
    </row>
    <row r="2150" spans="1:9" x14ac:dyDescent="0.2">
      <c r="A2150" t="s">
        <v>1305</v>
      </c>
      <c r="B2150">
        <v>187680</v>
      </c>
      <c r="C2150"/>
      <c r="D2150"/>
      <c r="E2150"/>
      <c r="F2150"/>
      <c r="G2150"/>
      <c r="H2150"/>
      <c r="I2150"/>
    </row>
    <row r="2151" spans="1:9" x14ac:dyDescent="0.2">
      <c r="A2151" t="s">
        <v>1305</v>
      </c>
      <c r="B2151">
        <v>187680</v>
      </c>
      <c r="C2151"/>
      <c r="D2151"/>
      <c r="E2151"/>
      <c r="F2151"/>
      <c r="G2151"/>
      <c r="H2151"/>
      <c r="I2151"/>
    </row>
    <row r="2152" spans="1:9" x14ac:dyDescent="0.2">
      <c r="A2152" t="s">
        <v>1305</v>
      </c>
      <c r="B2152">
        <v>187680</v>
      </c>
      <c r="C2152"/>
      <c r="D2152"/>
      <c r="E2152"/>
      <c r="F2152"/>
      <c r="G2152"/>
      <c r="H2152"/>
      <c r="I2152"/>
    </row>
    <row r="2153" spans="1:9" x14ac:dyDescent="0.2">
      <c r="A2153" t="s">
        <v>1305</v>
      </c>
      <c r="B2153">
        <v>187680</v>
      </c>
      <c r="C2153"/>
      <c r="D2153"/>
      <c r="E2153"/>
      <c r="F2153"/>
      <c r="G2153"/>
      <c r="H2153"/>
      <c r="I2153"/>
    </row>
    <row r="2154" spans="1:9" x14ac:dyDescent="0.2">
      <c r="A2154" t="s">
        <v>1305</v>
      </c>
      <c r="B2154">
        <v>187680</v>
      </c>
      <c r="C2154"/>
      <c r="D2154"/>
      <c r="E2154"/>
      <c r="F2154"/>
      <c r="G2154"/>
      <c r="H2154"/>
      <c r="I2154"/>
    </row>
    <row r="2155" spans="1:9" x14ac:dyDescent="0.2">
      <c r="A2155" t="s">
        <v>1306</v>
      </c>
      <c r="B2155">
        <v>149615</v>
      </c>
      <c r="C2155"/>
      <c r="D2155"/>
      <c r="E2155"/>
      <c r="F2155"/>
      <c r="G2155"/>
      <c r="H2155"/>
      <c r="I2155"/>
    </row>
    <row r="2156" spans="1:9" x14ac:dyDescent="0.2">
      <c r="A2156" t="s">
        <v>1306</v>
      </c>
      <c r="B2156">
        <v>149615</v>
      </c>
      <c r="C2156"/>
      <c r="D2156"/>
      <c r="E2156"/>
      <c r="F2156"/>
      <c r="G2156"/>
      <c r="H2156"/>
      <c r="I2156"/>
    </row>
    <row r="2157" spans="1:9" x14ac:dyDescent="0.2">
      <c r="A2157" t="s">
        <v>1306</v>
      </c>
      <c r="B2157">
        <v>149615</v>
      </c>
      <c r="C2157"/>
      <c r="D2157"/>
      <c r="E2157"/>
      <c r="F2157"/>
      <c r="G2157"/>
      <c r="H2157"/>
      <c r="I2157"/>
    </row>
    <row r="2158" spans="1:9" x14ac:dyDescent="0.2">
      <c r="A2158" t="s">
        <v>1306</v>
      </c>
      <c r="B2158">
        <v>187680</v>
      </c>
      <c r="C2158"/>
      <c r="D2158"/>
      <c r="E2158"/>
      <c r="F2158"/>
      <c r="G2158"/>
      <c r="H2158"/>
      <c r="I2158"/>
    </row>
    <row r="2159" spans="1:9" x14ac:dyDescent="0.2">
      <c r="A2159" t="s">
        <v>1306</v>
      </c>
      <c r="B2159">
        <v>187680</v>
      </c>
      <c r="C2159"/>
      <c r="D2159"/>
      <c r="E2159"/>
      <c r="F2159"/>
      <c r="G2159"/>
      <c r="H2159"/>
      <c r="I2159"/>
    </row>
    <row r="2160" spans="1:9" x14ac:dyDescent="0.2">
      <c r="A2160" t="s">
        <v>1306</v>
      </c>
      <c r="B2160">
        <v>149615</v>
      </c>
      <c r="C2160"/>
      <c r="D2160"/>
      <c r="E2160"/>
      <c r="F2160"/>
      <c r="G2160"/>
      <c r="H2160"/>
      <c r="I2160"/>
    </row>
    <row r="2161" spans="1:9" x14ac:dyDescent="0.2">
      <c r="A2161" t="s">
        <v>1306</v>
      </c>
      <c r="B2161">
        <v>149615</v>
      </c>
      <c r="C2161"/>
      <c r="D2161"/>
      <c r="E2161"/>
      <c r="F2161"/>
      <c r="G2161"/>
      <c r="H2161"/>
      <c r="I2161"/>
    </row>
    <row r="2162" spans="1:9" x14ac:dyDescent="0.2">
      <c r="A2162" t="s">
        <v>1306</v>
      </c>
      <c r="B2162">
        <v>187680</v>
      </c>
      <c r="C2162"/>
      <c r="D2162"/>
      <c r="E2162"/>
      <c r="F2162"/>
      <c r="G2162"/>
      <c r="H2162"/>
      <c r="I2162"/>
    </row>
    <row r="2163" spans="1:9" x14ac:dyDescent="0.2">
      <c r="A2163" t="s">
        <v>1306</v>
      </c>
      <c r="B2163">
        <v>149615</v>
      </c>
      <c r="C2163"/>
      <c r="D2163"/>
      <c r="E2163"/>
      <c r="F2163"/>
      <c r="G2163"/>
      <c r="H2163"/>
      <c r="I2163"/>
    </row>
    <row r="2164" spans="1:9" x14ac:dyDescent="0.2">
      <c r="A2164" t="s">
        <v>1306</v>
      </c>
      <c r="B2164">
        <v>187680</v>
      </c>
      <c r="C2164"/>
      <c r="D2164"/>
      <c r="E2164"/>
      <c r="F2164"/>
      <c r="G2164"/>
      <c r="H2164"/>
      <c r="I2164"/>
    </row>
    <row r="2165" spans="1:9" x14ac:dyDescent="0.2">
      <c r="A2165" t="s">
        <v>1306</v>
      </c>
      <c r="B2165">
        <v>187680</v>
      </c>
      <c r="C2165"/>
      <c r="D2165"/>
      <c r="E2165"/>
      <c r="F2165"/>
      <c r="G2165"/>
      <c r="H2165"/>
      <c r="I2165"/>
    </row>
    <row r="2166" spans="1:9" x14ac:dyDescent="0.2">
      <c r="A2166" t="s">
        <v>1306</v>
      </c>
      <c r="B2166">
        <v>187680</v>
      </c>
      <c r="C2166"/>
      <c r="D2166"/>
      <c r="E2166"/>
      <c r="F2166"/>
      <c r="G2166"/>
      <c r="H2166"/>
      <c r="I2166"/>
    </row>
    <row r="2167" spans="1:9" x14ac:dyDescent="0.2">
      <c r="A2167" t="s">
        <v>1306</v>
      </c>
      <c r="B2167">
        <v>149615</v>
      </c>
      <c r="C2167"/>
      <c r="D2167"/>
      <c r="E2167"/>
      <c r="F2167"/>
      <c r="G2167"/>
      <c r="H2167"/>
      <c r="I2167"/>
    </row>
    <row r="2168" spans="1:9" x14ac:dyDescent="0.2">
      <c r="A2168" t="s">
        <v>1306</v>
      </c>
      <c r="B2168">
        <v>149615</v>
      </c>
      <c r="C2168"/>
      <c r="D2168"/>
      <c r="E2168"/>
      <c r="F2168"/>
      <c r="G2168"/>
      <c r="H2168"/>
      <c r="I2168"/>
    </row>
    <row r="2169" spans="1:9" x14ac:dyDescent="0.2">
      <c r="A2169" t="s">
        <v>1306</v>
      </c>
      <c r="B2169">
        <v>187680</v>
      </c>
      <c r="C2169"/>
      <c r="D2169"/>
      <c r="E2169"/>
      <c r="F2169"/>
      <c r="G2169"/>
      <c r="H2169"/>
      <c r="I2169"/>
    </row>
    <row r="2170" spans="1:9" x14ac:dyDescent="0.2">
      <c r="A2170" t="s">
        <v>1306</v>
      </c>
      <c r="B2170">
        <v>149615</v>
      </c>
      <c r="C2170"/>
      <c r="D2170"/>
      <c r="E2170"/>
      <c r="F2170"/>
      <c r="G2170"/>
      <c r="H2170"/>
      <c r="I2170"/>
    </row>
    <row r="2171" spans="1:9" x14ac:dyDescent="0.2">
      <c r="A2171" t="s">
        <v>1306</v>
      </c>
      <c r="B2171">
        <v>149615</v>
      </c>
      <c r="C2171"/>
      <c r="D2171"/>
      <c r="E2171"/>
      <c r="F2171"/>
      <c r="G2171"/>
      <c r="H2171"/>
      <c r="I2171"/>
    </row>
    <row r="2172" spans="1:9" x14ac:dyDescent="0.2">
      <c r="A2172" t="s">
        <v>1306</v>
      </c>
      <c r="B2172">
        <v>187680</v>
      </c>
      <c r="C2172"/>
      <c r="D2172"/>
      <c r="E2172"/>
      <c r="F2172"/>
      <c r="G2172"/>
      <c r="H2172"/>
      <c r="I2172"/>
    </row>
    <row r="2173" spans="1:9" x14ac:dyDescent="0.2">
      <c r="A2173" t="s">
        <v>1306</v>
      </c>
      <c r="B2173">
        <v>187680</v>
      </c>
      <c r="C2173"/>
      <c r="D2173"/>
      <c r="E2173"/>
      <c r="F2173"/>
      <c r="G2173"/>
      <c r="H2173"/>
      <c r="I2173"/>
    </row>
    <row r="2174" spans="1:9" x14ac:dyDescent="0.2">
      <c r="A2174" t="s">
        <v>1306</v>
      </c>
      <c r="B2174">
        <v>187680</v>
      </c>
      <c r="C2174"/>
      <c r="D2174"/>
      <c r="E2174"/>
      <c r="F2174"/>
      <c r="G2174"/>
      <c r="H2174"/>
      <c r="I2174"/>
    </row>
    <row r="2175" spans="1:9" x14ac:dyDescent="0.2">
      <c r="A2175" t="s">
        <v>1306</v>
      </c>
      <c r="B2175">
        <v>149615</v>
      </c>
      <c r="C2175"/>
      <c r="D2175"/>
      <c r="E2175"/>
      <c r="F2175"/>
      <c r="G2175"/>
      <c r="H2175"/>
      <c r="I2175"/>
    </row>
    <row r="2176" spans="1:9" x14ac:dyDescent="0.2">
      <c r="A2176" t="s">
        <v>1306</v>
      </c>
      <c r="B2176">
        <v>149615</v>
      </c>
      <c r="C2176"/>
      <c r="D2176"/>
      <c r="E2176"/>
      <c r="F2176"/>
      <c r="G2176"/>
      <c r="H2176"/>
      <c r="I2176"/>
    </row>
    <row r="2177" spans="1:9" x14ac:dyDescent="0.2">
      <c r="A2177" t="s">
        <v>1306</v>
      </c>
      <c r="B2177">
        <v>187680</v>
      </c>
      <c r="C2177"/>
      <c r="D2177"/>
      <c r="E2177"/>
      <c r="F2177"/>
      <c r="G2177"/>
      <c r="H2177"/>
      <c r="I2177"/>
    </row>
    <row r="2178" spans="1:9" x14ac:dyDescent="0.2">
      <c r="A2178" t="s">
        <v>1306</v>
      </c>
      <c r="B2178">
        <v>187680</v>
      </c>
      <c r="C2178"/>
      <c r="D2178"/>
      <c r="E2178"/>
      <c r="F2178"/>
      <c r="G2178"/>
      <c r="H2178"/>
      <c r="I2178"/>
    </row>
    <row r="2179" spans="1:9" x14ac:dyDescent="0.2">
      <c r="A2179" t="s">
        <v>1306</v>
      </c>
      <c r="B2179">
        <v>187680</v>
      </c>
      <c r="C2179"/>
      <c r="D2179"/>
      <c r="E2179"/>
      <c r="F2179"/>
      <c r="G2179"/>
      <c r="H2179"/>
      <c r="I2179"/>
    </row>
    <row r="2180" spans="1:9" x14ac:dyDescent="0.2">
      <c r="A2180" t="s">
        <v>1306</v>
      </c>
      <c r="B2180">
        <v>149615</v>
      </c>
      <c r="C2180"/>
      <c r="D2180"/>
      <c r="E2180"/>
      <c r="F2180"/>
      <c r="G2180"/>
      <c r="H2180"/>
      <c r="I2180"/>
    </row>
    <row r="2181" spans="1:9" x14ac:dyDescent="0.2">
      <c r="A2181" t="s">
        <v>1306</v>
      </c>
      <c r="B2181">
        <v>149615</v>
      </c>
      <c r="C2181"/>
      <c r="D2181"/>
      <c r="E2181"/>
      <c r="F2181"/>
      <c r="G2181"/>
      <c r="H2181"/>
      <c r="I2181"/>
    </row>
    <row r="2182" spans="1:9" x14ac:dyDescent="0.2">
      <c r="A2182" t="s">
        <v>1307</v>
      </c>
      <c r="B2182">
        <v>187680</v>
      </c>
      <c r="C2182"/>
      <c r="D2182"/>
      <c r="E2182"/>
      <c r="F2182"/>
      <c r="G2182"/>
      <c r="H2182"/>
      <c r="I2182"/>
    </row>
    <row r="2183" spans="1:9" x14ac:dyDescent="0.2">
      <c r="A2183" t="s">
        <v>1307</v>
      </c>
      <c r="B2183">
        <v>187680</v>
      </c>
      <c r="C2183"/>
      <c r="D2183"/>
      <c r="E2183"/>
      <c r="F2183"/>
      <c r="G2183"/>
      <c r="H2183"/>
      <c r="I2183"/>
    </row>
    <row r="2184" spans="1:9" x14ac:dyDescent="0.2">
      <c r="A2184" t="s">
        <v>1307</v>
      </c>
      <c r="B2184">
        <v>187680</v>
      </c>
      <c r="C2184"/>
      <c r="D2184"/>
      <c r="E2184"/>
      <c r="F2184"/>
      <c r="G2184"/>
      <c r="H2184"/>
      <c r="I2184"/>
    </row>
    <row r="2185" spans="1:9" x14ac:dyDescent="0.2">
      <c r="A2185" t="s">
        <v>1307</v>
      </c>
      <c r="B2185">
        <v>187680</v>
      </c>
      <c r="C2185"/>
      <c r="D2185"/>
      <c r="E2185"/>
      <c r="F2185"/>
      <c r="G2185"/>
      <c r="H2185"/>
      <c r="I2185"/>
    </row>
    <row r="2186" spans="1:9" x14ac:dyDescent="0.2">
      <c r="A2186" t="s">
        <v>1308</v>
      </c>
      <c r="B2186">
        <v>134205</v>
      </c>
      <c r="C2186"/>
      <c r="D2186"/>
      <c r="E2186"/>
      <c r="F2186"/>
      <c r="G2186"/>
      <c r="H2186"/>
      <c r="I2186"/>
    </row>
    <row r="2187" spans="1:9" x14ac:dyDescent="0.2">
      <c r="A2187" t="s">
        <v>1308</v>
      </c>
      <c r="B2187">
        <v>130755</v>
      </c>
      <c r="C2187"/>
      <c r="D2187"/>
      <c r="E2187"/>
      <c r="F2187"/>
      <c r="G2187"/>
      <c r="H2187"/>
      <c r="I2187"/>
    </row>
    <row r="2188" spans="1:9" x14ac:dyDescent="0.2">
      <c r="A2188" t="s">
        <v>1308</v>
      </c>
      <c r="B2188">
        <v>148005</v>
      </c>
      <c r="C2188"/>
      <c r="D2188"/>
      <c r="E2188"/>
      <c r="F2188"/>
      <c r="G2188"/>
      <c r="H2188"/>
      <c r="I2188"/>
    </row>
    <row r="2189" spans="1:9" x14ac:dyDescent="0.2">
      <c r="A2189" t="s">
        <v>1308</v>
      </c>
      <c r="B2189">
        <v>148005</v>
      </c>
      <c r="C2189"/>
      <c r="D2189"/>
      <c r="E2189"/>
      <c r="F2189"/>
      <c r="G2189"/>
      <c r="H2189"/>
      <c r="I2189"/>
    </row>
    <row r="2190" spans="1:9" x14ac:dyDescent="0.2">
      <c r="A2190" t="s">
        <v>1308</v>
      </c>
      <c r="B2190">
        <v>169510</v>
      </c>
      <c r="C2190"/>
      <c r="D2190"/>
      <c r="E2190"/>
      <c r="F2190"/>
      <c r="G2190"/>
      <c r="H2190"/>
      <c r="I2190"/>
    </row>
    <row r="2191" spans="1:9" x14ac:dyDescent="0.2">
      <c r="A2191" t="s">
        <v>1308</v>
      </c>
      <c r="B2191">
        <v>169510</v>
      </c>
      <c r="C2191"/>
      <c r="D2191"/>
      <c r="E2191"/>
      <c r="F2191"/>
      <c r="G2191"/>
      <c r="H2191"/>
      <c r="I2191"/>
    </row>
    <row r="2192" spans="1:9" x14ac:dyDescent="0.2">
      <c r="A2192" t="s">
        <v>1308</v>
      </c>
      <c r="B2192">
        <v>169510</v>
      </c>
      <c r="C2192"/>
      <c r="D2192"/>
      <c r="E2192"/>
      <c r="F2192"/>
      <c r="G2192"/>
      <c r="H2192"/>
      <c r="I2192"/>
    </row>
    <row r="2193" spans="1:9" x14ac:dyDescent="0.2">
      <c r="A2193" t="s">
        <v>1308</v>
      </c>
      <c r="B2193">
        <v>148005</v>
      </c>
      <c r="C2193"/>
      <c r="D2193"/>
      <c r="E2193"/>
      <c r="F2193"/>
      <c r="G2193"/>
      <c r="H2193"/>
      <c r="I2193"/>
    </row>
    <row r="2194" spans="1:9" x14ac:dyDescent="0.2">
      <c r="A2194" t="s">
        <v>1308</v>
      </c>
      <c r="B2194">
        <v>148005</v>
      </c>
      <c r="C2194"/>
      <c r="D2194"/>
      <c r="E2194"/>
      <c r="F2194"/>
      <c r="G2194"/>
      <c r="H2194"/>
      <c r="I2194"/>
    </row>
    <row r="2195" spans="1:9" x14ac:dyDescent="0.2">
      <c r="A2195" t="s">
        <v>1308</v>
      </c>
      <c r="B2195">
        <v>148005</v>
      </c>
      <c r="C2195"/>
      <c r="D2195"/>
      <c r="E2195"/>
      <c r="F2195"/>
      <c r="G2195"/>
      <c r="H2195"/>
      <c r="I2195"/>
    </row>
    <row r="2196" spans="1:9" x14ac:dyDescent="0.2">
      <c r="A2196" t="s">
        <v>1308</v>
      </c>
      <c r="B2196">
        <v>148005</v>
      </c>
      <c r="C2196"/>
      <c r="D2196"/>
      <c r="E2196"/>
      <c r="F2196"/>
      <c r="G2196"/>
      <c r="H2196"/>
      <c r="I2196"/>
    </row>
    <row r="2197" spans="1:9" x14ac:dyDescent="0.2">
      <c r="A2197" t="s">
        <v>1308</v>
      </c>
      <c r="B2197">
        <v>148005</v>
      </c>
      <c r="C2197"/>
      <c r="D2197"/>
      <c r="E2197"/>
      <c r="F2197"/>
      <c r="G2197"/>
      <c r="H2197"/>
      <c r="I2197"/>
    </row>
    <row r="2198" spans="1:9" x14ac:dyDescent="0.2">
      <c r="A2198" t="s">
        <v>1308</v>
      </c>
      <c r="B2198">
        <v>148005</v>
      </c>
      <c r="C2198"/>
      <c r="D2198"/>
      <c r="E2198"/>
      <c r="F2198"/>
      <c r="G2198"/>
      <c r="H2198"/>
      <c r="I2198"/>
    </row>
    <row r="2199" spans="1:9" x14ac:dyDescent="0.2">
      <c r="A2199" t="s">
        <v>1308</v>
      </c>
      <c r="B2199">
        <v>148005</v>
      </c>
      <c r="C2199"/>
      <c r="D2199"/>
      <c r="E2199"/>
      <c r="F2199"/>
      <c r="G2199"/>
      <c r="H2199"/>
      <c r="I2199"/>
    </row>
    <row r="2200" spans="1:9" x14ac:dyDescent="0.2">
      <c r="A2200" t="s">
        <v>1308</v>
      </c>
      <c r="B2200">
        <v>134205</v>
      </c>
      <c r="C2200"/>
      <c r="D2200"/>
      <c r="E2200"/>
      <c r="F2200"/>
      <c r="G2200"/>
      <c r="H2200"/>
      <c r="I2200"/>
    </row>
    <row r="2201" spans="1:9" x14ac:dyDescent="0.2">
      <c r="A2201" t="s">
        <v>1308</v>
      </c>
      <c r="B2201">
        <v>134205</v>
      </c>
      <c r="C2201"/>
      <c r="D2201"/>
      <c r="E2201"/>
      <c r="F2201"/>
      <c r="G2201"/>
      <c r="H2201"/>
      <c r="I2201"/>
    </row>
    <row r="2202" spans="1:9" x14ac:dyDescent="0.2">
      <c r="A2202" t="s">
        <v>1308</v>
      </c>
      <c r="B2202">
        <v>148005</v>
      </c>
      <c r="C2202"/>
      <c r="D2202"/>
      <c r="E2202"/>
      <c r="F2202"/>
      <c r="G2202"/>
      <c r="H2202"/>
      <c r="I2202"/>
    </row>
    <row r="2203" spans="1:9" x14ac:dyDescent="0.2">
      <c r="A2203" t="s">
        <v>1308</v>
      </c>
      <c r="B2203">
        <v>130755</v>
      </c>
      <c r="C2203"/>
      <c r="D2203"/>
      <c r="E2203"/>
      <c r="F2203"/>
      <c r="G2203"/>
      <c r="H2203"/>
      <c r="I2203"/>
    </row>
    <row r="2204" spans="1:9" x14ac:dyDescent="0.2">
      <c r="A2204" t="s">
        <v>1308</v>
      </c>
      <c r="B2204">
        <v>169510</v>
      </c>
      <c r="C2204"/>
      <c r="D2204"/>
      <c r="E2204"/>
      <c r="F2204"/>
      <c r="G2204"/>
      <c r="H2204"/>
      <c r="I2204"/>
    </row>
    <row r="2205" spans="1:9" x14ac:dyDescent="0.2">
      <c r="A2205" t="s">
        <v>1308</v>
      </c>
      <c r="B2205">
        <v>148005</v>
      </c>
      <c r="C2205"/>
      <c r="D2205"/>
      <c r="E2205"/>
      <c r="F2205"/>
      <c r="G2205"/>
      <c r="H2205"/>
      <c r="I2205"/>
    </row>
    <row r="2206" spans="1:9" x14ac:dyDescent="0.2">
      <c r="A2206" t="s">
        <v>1308</v>
      </c>
      <c r="B2206">
        <v>169510</v>
      </c>
      <c r="C2206"/>
      <c r="D2206"/>
      <c r="E2206"/>
      <c r="F2206"/>
      <c r="G2206"/>
      <c r="H2206"/>
      <c r="I2206"/>
    </row>
    <row r="2207" spans="1:9" x14ac:dyDescent="0.2">
      <c r="A2207" t="s">
        <v>1308</v>
      </c>
      <c r="B2207">
        <v>130755</v>
      </c>
      <c r="C2207"/>
      <c r="D2207"/>
      <c r="E2207"/>
      <c r="F2207"/>
      <c r="G2207"/>
      <c r="H2207"/>
      <c r="I2207"/>
    </row>
    <row r="2208" spans="1:9" x14ac:dyDescent="0.2">
      <c r="A2208" t="s">
        <v>1308</v>
      </c>
      <c r="B2208">
        <v>169510</v>
      </c>
      <c r="C2208"/>
      <c r="D2208"/>
      <c r="E2208"/>
      <c r="F2208"/>
      <c r="G2208"/>
      <c r="H2208"/>
      <c r="I2208"/>
    </row>
    <row r="2209" spans="1:9" x14ac:dyDescent="0.2">
      <c r="A2209" t="s">
        <v>1308</v>
      </c>
      <c r="B2209">
        <v>148005</v>
      </c>
      <c r="C2209"/>
      <c r="D2209"/>
      <c r="E2209"/>
      <c r="F2209"/>
      <c r="G2209"/>
      <c r="H2209"/>
      <c r="I2209"/>
    </row>
    <row r="2210" spans="1:9" x14ac:dyDescent="0.2">
      <c r="A2210" t="s">
        <v>1308</v>
      </c>
      <c r="B2210">
        <v>134205</v>
      </c>
      <c r="C2210"/>
      <c r="D2210"/>
      <c r="E2210"/>
      <c r="F2210"/>
      <c r="G2210"/>
      <c r="H2210"/>
      <c r="I2210"/>
    </row>
    <row r="2211" spans="1:9" x14ac:dyDescent="0.2">
      <c r="A2211" t="s">
        <v>1308</v>
      </c>
      <c r="B2211">
        <v>134205</v>
      </c>
      <c r="C2211"/>
      <c r="D2211"/>
      <c r="E2211"/>
      <c r="F2211"/>
      <c r="G2211"/>
      <c r="H2211"/>
      <c r="I2211"/>
    </row>
    <row r="2212" spans="1:9" x14ac:dyDescent="0.2">
      <c r="A2212" t="s">
        <v>1308</v>
      </c>
      <c r="B2212">
        <v>169510</v>
      </c>
      <c r="C2212"/>
      <c r="D2212"/>
      <c r="E2212"/>
      <c r="F2212"/>
      <c r="G2212"/>
      <c r="H2212"/>
      <c r="I2212"/>
    </row>
    <row r="2213" spans="1:9" x14ac:dyDescent="0.2">
      <c r="A2213" t="s">
        <v>1308</v>
      </c>
      <c r="B2213">
        <v>169510</v>
      </c>
      <c r="C2213"/>
      <c r="D2213"/>
      <c r="E2213"/>
      <c r="F2213"/>
      <c r="G2213"/>
      <c r="H2213"/>
      <c r="I2213"/>
    </row>
    <row r="2214" spans="1:9" x14ac:dyDescent="0.2">
      <c r="A2214" t="s">
        <v>1308</v>
      </c>
      <c r="B2214">
        <v>148005</v>
      </c>
      <c r="C2214"/>
      <c r="D2214"/>
      <c r="E2214"/>
      <c r="F2214"/>
      <c r="G2214"/>
      <c r="H2214"/>
      <c r="I2214"/>
    </row>
    <row r="2215" spans="1:9" x14ac:dyDescent="0.2">
      <c r="A2215" t="s">
        <v>1308</v>
      </c>
      <c r="B2215">
        <v>169510</v>
      </c>
      <c r="C2215"/>
      <c r="D2215"/>
      <c r="E2215"/>
      <c r="F2215"/>
      <c r="G2215"/>
      <c r="H2215"/>
      <c r="I2215"/>
    </row>
    <row r="2216" spans="1:9" x14ac:dyDescent="0.2">
      <c r="A2216" t="s">
        <v>1308</v>
      </c>
      <c r="B2216">
        <v>130755</v>
      </c>
      <c r="C2216"/>
      <c r="D2216"/>
      <c r="E2216"/>
      <c r="F2216"/>
      <c r="G2216"/>
      <c r="H2216"/>
      <c r="I2216"/>
    </row>
    <row r="2217" spans="1:9" x14ac:dyDescent="0.2">
      <c r="A2217" t="s">
        <v>1308</v>
      </c>
      <c r="B2217">
        <v>148005</v>
      </c>
      <c r="C2217"/>
      <c r="D2217"/>
      <c r="E2217"/>
      <c r="F2217"/>
      <c r="G2217"/>
      <c r="H2217"/>
      <c r="I2217"/>
    </row>
    <row r="2218" spans="1:9" x14ac:dyDescent="0.2">
      <c r="A2218" t="s">
        <v>1308</v>
      </c>
      <c r="B2218">
        <v>148005</v>
      </c>
      <c r="C2218"/>
      <c r="D2218"/>
      <c r="E2218"/>
      <c r="F2218"/>
      <c r="G2218"/>
      <c r="H2218"/>
      <c r="I2218"/>
    </row>
    <row r="2219" spans="1:9" x14ac:dyDescent="0.2">
      <c r="A2219" t="s">
        <v>1308</v>
      </c>
      <c r="B2219">
        <v>148005</v>
      </c>
      <c r="C2219"/>
      <c r="D2219"/>
      <c r="E2219"/>
      <c r="F2219"/>
      <c r="G2219"/>
      <c r="H2219"/>
      <c r="I2219"/>
    </row>
    <row r="2220" spans="1:9" x14ac:dyDescent="0.2">
      <c r="A2220" t="s">
        <v>1308</v>
      </c>
      <c r="B2220">
        <v>148005</v>
      </c>
      <c r="C2220"/>
      <c r="D2220"/>
      <c r="E2220"/>
      <c r="F2220"/>
      <c r="G2220"/>
      <c r="H2220"/>
      <c r="I2220"/>
    </row>
    <row r="2221" spans="1:9" x14ac:dyDescent="0.2">
      <c r="A2221" t="s">
        <v>1308</v>
      </c>
      <c r="B2221">
        <v>148005</v>
      </c>
      <c r="C2221"/>
      <c r="D2221"/>
      <c r="E2221"/>
      <c r="F2221"/>
      <c r="G2221"/>
      <c r="H2221"/>
      <c r="I2221"/>
    </row>
    <row r="2222" spans="1:9" x14ac:dyDescent="0.2">
      <c r="A2222" t="s">
        <v>1308</v>
      </c>
      <c r="B2222">
        <v>148005</v>
      </c>
      <c r="C2222"/>
      <c r="D2222"/>
      <c r="E2222"/>
      <c r="F2222"/>
      <c r="G2222"/>
      <c r="H2222"/>
      <c r="I2222"/>
    </row>
    <row r="2223" spans="1:9" x14ac:dyDescent="0.2">
      <c r="A2223" t="s">
        <v>1308</v>
      </c>
      <c r="B2223">
        <v>130755</v>
      </c>
      <c r="C2223"/>
      <c r="D2223"/>
      <c r="E2223"/>
      <c r="F2223"/>
      <c r="G2223"/>
      <c r="H2223"/>
      <c r="I2223"/>
    </row>
    <row r="2224" spans="1:9" x14ac:dyDescent="0.2">
      <c r="A2224" t="s">
        <v>1308</v>
      </c>
      <c r="B2224">
        <v>130755</v>
      </c>
      <c r="C2224"/>
      <c r="D2224"/>
      <c r="E2224"/>
      <c r="F2224"/>
      <c r="G2224"/>
      <c r="H2224"/>
      <c r="I2224"/>
    </row>
    <row r="2225" spans="1:9" x14ac:dyDescent="0.2">
      <c r="A2225" t="s">
        <v>1308</v>
      </c>
      <c r="B2225">
        <v>148005</v>
      </c>
      <c r="C2225"/>
      <c r="D2225"/>
      <c r="E2225"/>
      <c r="F2225"/>
      <c r="G2225"/>
      <c r="H2225"/>
      <c r="I2225"/>
    </row>
    <row r="2226" spans="1:9" x14ac:dyDescent="0.2">
      <c r="A2226" t="s">
        <v>1308</v>
      </c>
      <c r="B2226">
        <v>130755</v>
      </c>
      <c r="C2226"/>
      <c r="D2226"/>
      <c r="E2226"/>
      <c r="F2226"/>
      <c r="G2226"/>
      <c r="H2226"/>
      <c r="I2226"/>
    </row>
    <row r="2227" spans="1:9" x14ac:dyDescent="0.2">
      <c r="A2227" t="s">
        <v>1308</v>
      </c>
      <c r="B2227">
        <v>148005</v>
      </c>
      <c r="C2227"/>
      <c r="D2227"/>
      <c r="E2227"/>
      <c r="F2227"/>
      <c r="G2227"/>
      <c r="H2227"/>
      <c r="I2227"/>
    </row>
    <row r="2228" spans="1:9" x14ac:dyDescent="0.2">
      <c r="A2228" t="s">
        <v>1308</v>
      </c>
      <c r="B2228">
        <v>148005</v>
      </c>
      <c r="C2228"/>
      <c r="D2228"/>
      <c r="E2228"/>
      <c r="F2228"/>
      <c r="G2228"/>
      <c r="H2228"/>
      <c r="I2228"/>
    </row>
    <row r="2229" spans="1:9" x14ac:dyDescent="0.2">
      <c r="A2229" t="s">
        <v>1308</v>
      </c>
      <c r="B2229">
        <v>169510</v>
      </c>
      <c r="C2229"/>
      <c r="D2229"/>
      <c r="E2229"/>
      <c r="F2229"/>
      <c r="G2229"/>
      <c r="H2229"/>
      <c r="I2229"/>
    </row>
    <row r="2230" spans="1:9" x14ac:dyDescent="0.2">
      <c r="A2230" t="s">
        <v>1308</v>
      </c>
      <c r="B2230">
        <v>148005</v>
      </c>
      <c r="C2230"/>
      <c r="D2230"/>
      <c r="E2230"/>
      <c r="F2230"/>
      <c r="G2230"/>
      <c r="H2230"/>
      <c r="I2230"/>
    </row>
    <row r="2231" spans="1:9" x14ac:dyDescent="0.2">
      <c r="A2231" t="s">
        <v>1308</v>
      </c>
      <c r="B2231">
        <v>148005</v>
      </c>
      <c r="C2231"/>
      <c r="D2231"/>
      <c r="E2231"/>
      <c r="F2231"/>
      <c r="G2231"/>
      <c r="H2231"/>
      <c r="I2231"/>
    </row>
    <row r="2232" spans="1:9" x14ac:dyDescent="0.2">
      <c r="A2232" t="s">
        <v>1308</v>
      </c>
      <c r="B2232">
        <v>148005</v>
      </c>
      <c r="C2232"/>
      <c r="D2232"/>
      <c r="E2232"/>
      <c r="F2232"/>
      <c r="G2232"/>
      <c r="H2232"/>
      <c r="I2232"/>
    </row>
    <row r="2233" spans="1:9" x14ac:dyDescent="0.2">
      <c r="A2233" t="s">
        <v>1308</v>
      </c>
      <c r="B2233">
        <v>148005</v>
      </c>
      <c r="C2233"/>
      <c r="D2233"/>
      <c r="E2233"/>
      <c r="F2233"/>
      <c r="G2233"/>
      <c r="H2233"/>
      <c r="I2233"/>
    </row>
    <row r="2234" spans="1:9" x14ac:dyDescent="0.2">
      <c r="A2234" t="s">
        <v>1308</v>
      </c>
      <c r="B2234">
        <v>148005</v>
      </c>
      <c r="C2234"/>
      <c r="D2234"/>
      <c r="E2234"/>
      <c r="F2234"/>
      <c r="G2234"/>
      <c r="H2234"/>
      <c r="I2234"/>
    </row>
    <row r="2235" spans="1:9" x14ac:dyDescent="0.2">
      <c r="A2235" t="s">
        <v>1308</v>
      </c>
      <c r="B2235">
        <v>134205</v>
      </c>
      <c r="C2235"/>
      <c r="D2235"/>
      <c r="E2235"/>
      <c r="F2235"/>
      <c r="G2235"/>
      <c r="H2235"/>
      <c r="I2235"/>
    </row>
    <row r="2236" spans="1:9" x14ac:dyDescent="0.2">
      <c r="A2236" t="s">
        <v>1308</v>
      </c>
      <c r="B2236">
        <v>169510</v>
      </c>
      <c r="C2236"/>
      <c r="D2236"/>
      <c r="E2236"/>
      <c r="F2236"/>
      <c r="G2236"/>
      <c r="H2236"/>
      <c r="I2236"/>
    </row>
    <row r="2237" spans="1:9" x14ac:dyDescent="0.2">
      <c r="A2237" t="s">
        <v>1308</v>
      </c>
      <c r="B2237">
        <v>148005</v>
      </c>
      <c r="C2237"/>
      <c r="D2237"/>
      <c r="E2237"/>
      <c r="F2237"/>
      <c r="G2237"/>
      <c r="H2237"/>
      <c r="I2237"/>
    </row>
    <row r="2238" spans="1:9" x14ac:dyDescent="0.2">
      <c r="A2238" t="s">
        <v>1308</v>
      </c>
      <c r="B2238">
        <v>130755</v>
      </c>
      <c r="C2238"/>
      <c r="D2238"/>
      <c r="E2238"/>
      <c r="F2238"/>
      <c r="G2238"/>
      <c r="H2238"/>
      <c r="I2238"/>
    </row>
    <row r="2239" spans="1:9" x14ac:dyDescent="0.2">
      <c r="A2239" t="s">
        <v>1308</v>
      </c>
      <c r="B2239">
        <v>148005</v>
      </c>
      <c r="C2239"/>
      <c r="D2239"/>
      <c r="E2239"/>
      <c r="F2239"/>
      <c r="G2239"/>
      <c r="H2239"/>
      <c r="I2239"/>
    </row>
    <row r="2240" spans="1:9" x14ac:dyDescent="0.2">
      <c r="A2240" t="s">
        <v>1308</v>
      </c>
      <c r="B2240">
        <v>148005</v>
      </c>
      <c r="C2240"/>
      <c r="D2240"/>
      <c r="E2240"/>
      <c r="F2240"/>
      <c r="G2240"/>
      <c r="H2240"/>
      <c r="I2240"/>
    </row>
    <row r="2241" spans="1:11" x14ac:dyDescent="0.2">
      <c r="A2241" t="s">
        <v>1308</v>
      </c>
      <c r="B2241">
        <v>148005</v>
      </c>
      <c r="C2241"/>
      <c r="D2241"/>
      <c r="E2241"/>
      <c r="F2241"/>
      <c r="G2241"/>
      <c r="H2241"/>
      <c r="I2241"/>
    </row>
    <row r="2242" spans="1:11" x14ac:dyDescent="0.2">
      <c r="A2242" t="s">
        <v>1308</v>
      </c>
      <c r="B2242">
        <v>148005</v>
      </c>
      <c r="C2242"/>
      <c r="D2242"/>
      <c r="E2242"/>
      <c r="F2242"/>
      <c r="G2242"/>
      <c r="H2242"/>
      <c r="I2242"/>
    </row>
    <row r="2243" spans="1:11" x14ac:dyDescent="0.2">
      <c r="A2243" t="s">
        <v>1308</v>
      </c>
      <c r="B2243">
        <v>134205</v>
      </c>
      <c r="C2243"/>
      <c r="D2243"/>
      <c r="E2243"/>
      <c r="F2243"/>
      <c r="G2243"/>
      <c r="H2243"/>
      <c r="I2243"/>
      <c r="K2243" s="72"/>
    </row>
    <row r="2244" spans="1:11" x14ac:dyDescent="0.2">
      <c r="A2244" t="s">
        <v>1308</v>
      </c>
      <c r="B2244">
        <v>134205</v>
      </c>
      <c r="C2244"/>
      <c r="D2244"/>
      <c r="E2244"/>
      <c r="F2244"/>
      <c r="G2244"/>
      <c r="H2244"/>
      <c r="I2244"/>
    </row>
    <row r="2245" spans="1:11" x14ac:dyDescent="0.2">
      <c r="A2245" t="s">
        <v>1308</v>
      </c>
      <c r="B2245">
        <v>148005</v>
      </c>
      <c r="C2245"/>
      <c r="D2245"/>
      <c r="E2245"/>
      <c r="F2245"/>
      <c r="G2245"/>
      <c r="H2245"/>
      <c r="I2245"/>
    </row>
    <row r="2246" spans="1:11" x14ac:dyDescent="0.2">
      <c r="A2246" t="s">
        <v>1309</v>
      </c>
      <c r="B2246">
        <v>91540</v>
      </c>
      <c r="C2246"/>
      <c r="D2246"/>
      <c r="E2246"/>
      <c r="F2246"/>
      <c r="G2246"/>
      <c r="H2246"/>
      <c r="I2246"/>
    </row>
    <row r="2247" spans="1:11" x14ac:dyDescent="0.2">
      <c r="A2247" t="s">
        <v>1310</v>
      </c>
      <c r="B2247">
        <v>91540</v>
      </c>
      <c r="C2247"/>
      <c r="D2247"/>
      <c r="E2247"/>
      <c r="F2247"/>
      <c r="G2247"/>
      <c r="H2247"/>
      <c r="I2247"/>
    </row>
    <row r="2248" spans="1:11" x14ac:dyDescent="0.2">
      <c r="A2248" t="s">
        <v>1311</v>
      </c>
      <c r="B2248">
        <v>106030</v>
      </c>
      <c r="C2248"/>
      <c r="D2248"/>
      <c r="E2248"/>
      <c r="F2248"/>
      <c r="G2248"/>
      <c r="H2248"/>
      <c r="I2248"/>
    </row>
    <row r="2249" spans="1:11" x14ac:dyDescent="0.2">
      <c r="A2249" t="s">
        <v>1312</v>
      </c>
      <c r="B2249">
        <v>91540</v>
      </c>
      <c r="C2249"/>
      <c r="D2249"/>
      <c r="E2249"/>
      <c r="F2249"/>
      <c r="G2249"/>
      <c r="H2249"/>
      <c r="I2249"/>
    </row>
    <row r="2250" spans="1:11" x14ac:dyDescent="0.2">
      <c r="A2250" t="s">
        <v>1313</v>
      </c>
      <c r="B2250">
        <v>99245</v>
      </c>
      <c r="C2250"/>
      <c r="D2250"/>
      <c r="E2250"/>
      <c r="F2250"/>
      <c r="G2250"/>
      <c r="H2250"/>
      <c r="I2250"/>
    </row>
    <row r="2251" spans="1:11" x14ac:dyDescent="0.2">
      <c r="A2251" t="s">
        <v>1314</v>
      </c>
      <c r="B2251">
        <v>91540</v>
      </c>
      <c r="C2251"/>
      <c r="D2251"/>
      <c r="E2251"/>
      <c r="F2251"/>
      <c r="G2251"/>
      <c r="H2251"/>
      <c r="I2251"/>
    </row>
    <row r="2252" spans="1:11" x14ac:dyDescent="0.2">
      <c r="A2252" t="s">
        <v>1315</v>
      </c>
      <c r="B2252">
        <v>91540</v>
      </c>
      <c r="C2252"/>
      <c r="D2252"/>
      <c r="E2252"/>
      <c r="F2252"/>
      <c r="G2252"/>
      <c r="H2252"/>
      <c r="I2252"/>
    </row>
    <row r="2253" spans="1:11" x14ac:dyDescent="0.2">
      <c r="A2253" t="s">
        <v>1316</v>
      </c>
      <c r="B2253">
        <v>111665</v>
      </c>
      <c r="C2253"/>
      <c r="D2253"/>
      <c r="E2253"/>
      <c r="F2253"/>
      <c r="G2253"/>
      <c r="H2253"/>
      <c r="I2253"/>
    </row>
    <row r="2254" spans="1:11" x14ac:dyDescent="0.2">
      <c r="A2254" t="s">
        <v>1317</v>
      </c>
      <c r="B2254">
        <v>91655</v>
      </c>
      <c r="C2254"/>
      <c r="D2254"/>
      <c r="E2254"/>
      <c r="F2254"/>
      <c r="G2254"/>
      <c r="H2254"/>
      <c r="I2254"/>
    </row>
    <row r="2255" spans="1:11" x14ac:dyDescent="0.2">
      <c r="A2255" t="s">
        <v>1318</v>
      </c>
      <c r="B2255">
        <v>103845</v>
      </c>
      <c r="C2255"/>
      <c r="D2255"/>
      <c r="E2255"/>
      <c r="F2255"/>
      <c r="G2255"/>
      <c r="H2255"/>
      <c r="I2255"/>
    </row>
    <row r="2256" spans="1:11" x14ac:dyDescent="0.2">
      <c r="A2256" t="s">
        <v>1319</v>
      </c>
      <c r="B2256">
        <v>98555</v>
      </c>
      <c r="C2256"/>
      <c r="D2256"/>
      <c r="E2256"/>
      <c r="F2256"/>
      <c r="G2256"/>
      <c r="H2256"/>
      <c r="I2256"/>
    </row>
    <row r="2257" spans="1:9" x14ac:dyDescent="0.2">
      <c r="A2257" t="s">
        <v>1320</v>
      </c>
      <c r="B2257">
        <v>91540</v>
      </c>
      <c r="C2257"/>
      <c r="D2257"/>
      <c r="E2257"/>
      <c r="F2257"/>
      <c r="G2257"/>
      <c r="H2257"/>
      <c r="I2257"/>
    </row>
    <row r="2258" spans="1:9" x14ac:dyDescent="0.2">
      <c r="A2258" t="s">
        <v>1321</v>
      </c>
      <c r="B2258">
        <v>91540</v>
      </c>
      <c r="C2258"/>
      <c r="D2258"/>
      <c r="E2258"/>
      <c r="F2258"/>
      <c r="G2258"/>
      <c r="H2258"/>
      <c r="I2258"/>
    </row>
    <row r="2259" spans="1:9" x14ac:dyDescent="0.2">
      <c r="A2259" t="s">
        <v>1322</v>
      </c>
      <c r="B2259">
        <v>97060</v>
      </c>
      <c r="C2259"/>
      <c r="D2259"/>
      <c r="E2259"/>
      <c r="F2259"/>
      <c r="G2259"/>
      <c r="H2259"/>
      <c r="I2259"/>
    </row>
    <row r="2260" spans="1:9" x14ac:dyDescent="0.2">
      <c r="A2260" t="s">
        <v>1323</v>
      </c>
      <c r="B2260">
        <v>105455</v>
      </c>
      <c r="C2260"/>
      <c r="D2260"/>
      <c r="E2260"/>
      <c r="F2260"/>
      <c r="G2260"/>
      <c r="H2260"/>
      <c r="I2260"/>
    </row>
    <row r="2261" spans="1:9" x14ac:dyDescent="0.2">
      <c r="A2261" t="s">
        <v>1324</v>
      </c>
      <c r="B2261">
        <v>91540</v>
      </c>
      <c r="C2261"/>
      <c r="D2261"/>
      <c r="E2261"/>
      <c r="F2261"/>
      <c r="G2261"/>
      <c r="H2261"/>
      <c r="I2261"/>
    </row>
    <row r="2262" spans="1:9" x14ac:dyDescent="0.2">
      <c r="A2262" t="s">
        <v>1325</v>
      </c>
      <c r="B2262">
        <v>93150</v>
      </c>
      <c r="C2262"/>
      <c r="D2262"/>
      <c r="E2262"/>
      <c r="F2262"/>
      <c r="G2262"/>
      <c r="H2262"/>
      <c r="I2262"/>
    </row>
    <row r="2263" spans="1:9" x14ac:dyDescent="0.2">
      <c r="A2263" t="s">
        <v>1326</v>
      </c>
      <c r="B2263">
        <v>91540</v>
      </c>
      <c r="C2263"/>
      <c r="D2263"/>
      <c r="E2263"/>
      <c r="F2263"/>
      <c r="G2263"/>
      <c r="H2263"/>
      <c r="I2263"/>
    </row>
    <row r="2264" spans="1:9" x14ac:dyDescent="0.2">
      <c r="A2264" t="s">
        <v>1327</v>
      </c>
      <c r="B2264">
        <v>106145</v>
      </c>
      <c r="C2264"/>
      <c r="D2264"/>
      <c r="E2264"/>
      <c r="F2264"/>
      <c r="G2264"/>
      <c r="H2264"/>
      <c r="I2264"/>
    </row>
    <row r="2265" spans="1:9" x14ac:dyDescent="0.2">
      <c r="A2265" t="s">
        <v>1328</v>
      </c>
      <c r="B2265">
        <v>91540</v>
      </c>
      <c r="C2265"/>
      <c r="D2265"/>
      <c r="E2265"/>
      <c r="F2265"/>
      <c r="G2265"/>
      <c r="H2265"/>
      <c r="I2265"/>
    </row>
    <row r="2266" spans="1:9" x14ac:dyDescent="0.2">
      <c r="A2266" t="s">
        <v>1329</v>
      </c>
      <c r="B2266">
        <v>91540</v>
      </c>
      <c r="C2266"/>
      <c r="D2266"/>
      <c r="E2266"/>
      <c r="F2266"/>
      <c r="G2266"/>
      <c r="H2266"/>
      <c r="I2266"/>
    </row>
    <row r="2267" spans="1:9" x14ac:dyDescent="0.2">
      <c r="A2267" t="s">
        <v>1330</v>
      </c>
      <c r="B2267">
        <v>91770</v>
      </c>
      <c r="C2267"/>
      <c r="D2267"/>
      <c r="E2267"/>
      <c r="F2267"/>
      <c r="G2267"/>
      <c r="H2267"/>
      <c r="I2267"/>
    </row>
    <row r="2268" spans="1:9" x14ac:dyDescent="0.2">
      <c r="A2268" t="s">
        <v>1331</v>
      </c>
      <c r="B2268">
        <v>106145</v>
      </c>
      <c r="C2268"/>
      <c r="D2268"/>
      <c r="E2268"/>
      <c r="F2268"/>
      <c r="G2268"/>
      <c r="H2268"/>
      <c r="I2268"/>
    </row>
    <row r="2269" spans="1:9" x14ac:dyDescent="0.2">
      <c r="A2269" t="s">
        <v>1332</v>
      </c>
      <c r="B2269">
        <v>103500</v>
      </c>
      <c r="C2269"/>
      <c r="D2269"/>
      <c r="E2269"/>
      <c r="F2269"/>
      <c r="G2269"/>
      <c r="H2269"/>
      <c r="I2269"/>
    </row>
    <row r="2270" spans="1:9" x14ac:dyDescent="0.2">
      <c r="A2270" t="s">
        <v>1333</v>
      </c>
      <c r="B2270">
        <v>91540</v>
      </c>
      <c r="C2270"/>
      <c r="D2270"/>
      <c r="E2270"/>
      <c r="F2270"/>
      <c r="G2270"/>
      <c r="H2270"/>
      <c r="I2270"/>
    </row>
    <row r="2271" spans="1:9" x14ac:dyDescent="0.2">
      <c r="A2271" t="s">
        <v>1334</v>
      </c>
      <c r="B2271">
        <v>91540</v>
      </c>
      <c r="C2271"/>
      <c r="D2271"/>
      <c r="E2271"/>
      <c r="F2271"/>
      <c r="G2271"/>
      <c r="H2271"/>
      <c r="I2271"/>
    </row>
    <row r="2272" spans="1:9" x14ac:dyDescent="0.2">
      <c r="A2272" t="s">
        <v>1335</v>
      </c>
      <c r="B2272">
        <v>91540</v>
      </c>
      <c r="C2272"/>
      <c r="D2272"/>
      <c r="E2272"/>
      <c r="F2272"/>
      <c r="G2272"/>
      <c r="H2272"/>
      <c r="I2272"/>
    </row>
    <row r="2273" spans="1:9" x14ac:dyDescent="0.2">
      <c r="A2273" t="s">
        <v>1336</v>
      </c>
      <c r="B2273">
        <v>113620</v>
      </c>
      <c r="C2273"/>
      <c r="D2273"/>
      <c r="E2273"/>
      <c r="F2273"/>
      <c r="G2273"/>
      <c r="H2273"/>
      <c r="I2273"/>
    </row>
    <row r="2274" spans="1:9" x14ac:dyDescent="0.2">
      <c r="A2274" t="s">
        <v>1337</v>
      </c>
      <c r="B2274">
        <v>91540</v>
      </c>
      <c r="C2274"/>
      <c r="D2274"/>
      <c r="E2274"/>
      <c r="F2274"/>
      <c r="G2274"/>
      <c r="H2274"/>
      <c r="I2274"/>
    </row>
    <row r="2275" spans="1:9" x14ac:dyDescent="0.2">
      <c r="A2275" t="s">
        <v>1338</v>
      </c>
      <c r="B2275">
        <v>91540</v>
      </c>
      <c r="C2275"/>
      <c r="D2275"/>
      <c r="E2275"/>
      <c r="F2275"/>
      <c r="G2275"/>
      <c r="H2275"/>
      <c r="I2275"/>
    </row>
    <row r="2276" spans="1:9" x14ac:dyDescent="0.2">
      <c r="A2276" t="s">
        <v>1339</v>
      </c>
      <c r="B2276">
        <v>94300</v>
      </c>
      <c r="C2276"/>
      <c r="D2276"/>
      <c r="E2276"/>
      <c r="F2276"/>
      <c r="G2276"/>
      <c r="H2276"/>
      <c r="I2276"/>
    </row>
    <row r="2277" spans="1:9" x14ac:dyDescent="0.2">
      <c r="A2277" t="s">
        <v>1340</v>
      </c>
      <c r="B2277">
        <v>91540</v>
      </c>
      <c r="C2277"/>
      <c r="D2277"/>
      <c r="E2277"/>
      <c r="F2277"/>
      <c r="G2277"/>
      <c r="H2277"/>
      <c r="I2277"/>
    </row>
    <row r="2278" spans="1:9" x14ac:dyDescent="0.2">
      <c r="A2278" t="s">
        <v>1341</v>
      </c>
      <c r="B2278">
        <v>106145</v>
      </c>
      <c r="C2278"/>
      <c r="D2278"/>
      <c r="E2278"/>
      <c r="F2278"/>
      <c r="G2278"/>
      <c r="H2278"/>
      <c r="I2278"/>
    </row>
    <row r="2279" spans="1:9" x14ac:dyDescent="0.2">
      <c r="A2279" t="s">
        <v>1342</v>
      </c>
      <c r="B2279">
        <v>97865</v>
      </c>
      <c r="C2279"/>
      <c r="D2279"/>
      <c r="E2279"/>
      <c r="F2279"/>
      <c r="G2279"/>
      <c r="H2279"/>
      <c r="I2279"/>
    </row>
    <row r="2280" spans="1:9" x14ac:dyDescent="0.2">
      <c r="A2280" t="s">
        <v>1343</v>
      </c>
      <c r="B2280">
        <v>91540</v>
      </c>
      <c r="C2280"/>
      <c r="D2280"/>
      <c r="E2280"/>
      <c r="F2280"/>
      <c r="G2280"/>
      <c r="H2280"/>
      <c r="I2280"/>
    </row>
    <row r="2281" spans="1:9" x14ac:dyDescent="0.2">
      <c r="A2281" t="s">
        <v>1344</v>
      </c>
      <c r="B2281">
        <v>91540</v>
      </c>
      <c r="C2281"/>
      <c r="D2281"/>
      <c r="E2281"/>
      <c r="F2281"/>
      <c r="G2281"/>
      <c r="H2281"/>
      <c r="I2281"/>
    </row>
    <row r="2282" spans="1:9" x14ac:dyDescent="0.2">
      <c r="A2282" t="s">
        <v>1345</v>
      </c>
      <c r="B2282">
        <v>91540</v>
      </c>
      <c r="C2282"/>
      <c r="D2282"/>
      <c r="E2282"/>
      <c r="F2282"/>
      <c r="G2282"/>
      <c r="H2282"/>
      <c r="I2282"/>
    </row>
    <row r="2283" spans="1:9" x14ac:dyDescent="0.2">
      <c r="A2283" t="s">
        <v>1346</v>
      </c>
      <c r="B2283">
        <v>96945</v>
      </c>
      <c r="C2283"/>
      <c r="D2283"/>
      <c r="E2283"/>
      <c r="F2283"/>
      <c r="G2283"/>
      <c r="H2283"/>
      <c r="I2283"/>
    </row>
    <row r="2284" spans="1:9" x14ac:dyDescent="0.2">
      <c r="A2284" t="s">
        <v>1347</v>
      </c>
      <c r="B2284">
        <v>115920</v>
      </c>
      <c r="C2284"/>
      <c r="D2284"/>
      <c r="E2284"/>
      <c r="F2284"/>
      <c r="G2284"/>
      <c r="H2284"/>
      <c r="I2284"/>
    </row>
    <row r="2285" spans="1:9" x14ac:dyDescent="0.2">
      <c r="A2285" t="s">
        <v>1348</v>
      </c>
      <c r="B2285">
        <v>91540</v>
      </c>
      <c r="C2285"/>
      <c r="D2285"/>
      <c r="E2285"/>
      <c r="F2285"/>
      <c r="G2285"/>
      <c r="H2285"/>
      <c r="I2285"/>
    </row>
    <row r="2286" spans="1:9" x14ac:dyDescent="0.2">
      <c r="A2286" t="s">
        <v>1349</v>
      </c>
      <c r="B2286">
        <v>115805</v>
      </c>
      <c r="C2286"/>
      <c r="D2286"/>
      <c r="E2286"/>
      <c r="F2286"/>
      <c r="G2286"/>
      <c r="H2286"/>
      <c r="I2286"/>
    </row>
    <row r="2287" spans="1:9" x14ac:dyDescent="0.2">
      <c r="A2287" t="s">
        <v>1350</v>
      </c>
      <c r="B2287">
        <v>95680</v>
      </c>
      <c r="C2287"/>
      <c r="D2287"/>
      <c r="E2287"/>
      <c r="F2287"/>
      <c r="G2287"/>
      <c r="H2287"/>
      <c r="I2287"/>
    </row>
    <row r="2288" spans="1:9" x14ac:dyDescent="0.2">
      <c r="A2288" t="s">
        <v>1351</v>
      </c>
      <c r="B2288">
        <v>91540</v>
      </c>
      <c r="C2288"/>
      <c r="D2288"/>
      <c r="E2288"/>
      <c r="F2288"/>
      <c r="G2288"/>
      <c r="H2288"/>
      <c r="I2288"/>
    </row>
    <row r="2289" spans="1:9" x14ac:dyDescent="0.2">
      <c r="A2289" t="s">
        <v>1352</v>
      </c>
      <c r="B2289">
        <v>110285</v>
      </c>
      <c r="C2289"/>
      <c r="D2289"/>
      <c r="E2289"/>
      <c r="F2289"/>
      <c r="G2289"/>
      <c r="H2289"/>
      <c r="I2289"/>
    </row>
    <row r="2290" spans="1:9" x14ac:dyDescent="0.2">
      <c r="A2290" t="s">
        <v>1353</v>
      </c>
      <c r="B2290">
        <v>118105</v>
      </c>
      <c r="C2290"/>
      <c r="D2290"/>
      <c r="E2290"/>
      <c r="F2290"/>
      <c r="G2290"/>
      <c r="H2290"/>
      <c r="I2290"/>
    </row>
    <row r="2291" spans="1:9" x14ac:dyDescent="0.2">
      <c r="A2291" t="s">
        <v>1354</v>
      </c>
      <c r="B2291">
        <v>95680</v>
      </c>
      <c r="C2291"/>
      <c r="D2291"/>
      <c r="E2291"/>
      <c r="F2291"/>
      <c r="G2291"/>
      <c r="H2291"/>
      <c r="I2291"/>
    </row>
    <row r="2292" spans="1:9" x14ac:dyDescent="0.2">
      <c r="A2292" t="s">
        <v>1355</v>
      </c>
      <c r="B2292">
        <v>143520</v>
      </c>
      <c r="C2292"/>
      <c r="D2292"/>
      <c r="E2292"/>
      <c r="F2292"/>
      <c r="G2292"/>
      <c r="H2292"/>
      <c r="I2292"/>
    </row>
    <row r="2293" spans="1:9" x14ac:dyDescent="0.2">
      <c r="A2293" t="s">
        <v>1356</v>
      </c>
      <c r="B2293">
        <v>91540</v>
      </c>
      <c r="C2293"/>
      <c r="D2293"/>
      <c r="E2293"/>
      <c r="F2293"/>
      <c r="G2293"/>
      <c r="H2293"/>
      <c r="I2293"/>
    </row>
    <row r="2294" spans="1:9" x14ac:dyDescent="0.2">
      <c r="A2294" t="s">
        <v>1357</v>
      </c>
      <c r="B2294">
        <v>91540</v>
      </c>
      <c r="C2294"/>
      <c r="D2294"/>
      <c r="E2294"/>
      <c r="F2294"/>
      <c r="G2294"/>
      <c r="H2294"/>
      <c r="I2294"/>
    </row>
    <row r="2295" spans="1:9" x14ac:dyDescent="0.2">
      <c r="A2295" t="s">
        <v>1358</v>
      </c>
      <c r="B2295">
        <v>110285</v>
      </c>
      <c r="C2295"/>
      <c r="D2295"/>
      <c r="E2295"/>
      <c r="F2295"/>
      <c r="G2295"/>
      <c r="H2295"/>
      <c r="I2295"/>
    </row>
    <row r="2296" spans="1:9" x14ac:dyDescent="0.2">
      <c r="A2296" t="s">
        <v>1359</v>
      </c>
      <c r="B2296">
        <v>92000</v>
      </c>
      <c r="C2296"/>
      <c r="D2296"/>
      <c r="E2296"/>
      <c r="F2296"/>
      <c r="G2296"/>
      <c r="H2296"/>
      <c r="I2296"/>
    </row>
    <row r="2297" spans="1:9" x14ac:dyDescent="0.2">
      <c r="A2297" t="s">
        <v>1360</v>
      </c>
      <c r="B2297">
        <v>99935</v>
      </c>
      <c r="C2297"/>
      <c r="D2297"/>
      <c r="E2297"/>
      <c r="F2297"/>
      <c r="G2297"/>
      <c r="H2297"/>
      <c r="I2297"/>
    </row>
    <row r="2298" spans="1:9" x14ac:dyDescent="0.2">
      <c r="A2298" t="s">
        <v>1361</v>
      </c>
      <c r="B2298">
        <v>93495</v>
      </c>
      <c r="C2298"/>
      <c r="D2298"/>
      <c r="E2298"/>
      <c r="F2298"/>
      <c r="G2298"/>
      <c r="H2298"/>
      <c r="I2298"/>
    </row>
    <row r="2299" spans="1:9" x14ac:dyDescent="0.2">
      <c r="A2299" t="s">
        <v>1362</v>
      </c>
      <c r="B2299">
        <v>91540</v>
      </c>
      <c r="C2299"/>
      <c r="D2299"/>
      <c r="E2299"/>
      <c r="F2299"/>
      <c r="G2299"/>
      <c r="H2299"/>
      <c r="I2299"/>
    </row>
    <row r="2300" spans="1:9" x14ac:dyDescent="0.2">
      <c r="A2300" t="s">
        <v>1363</v>
      </c>
      <c r="B2300">
        <v>91540</v>
      </c>
      <c r="C2300"/>
      <c r="D2300"/>
      <c r="E2300"/>
      <c r="F2300"/>
      <c r="G2300"/>
      <c r="H2300"/>
      <c r="I2300"/>
    </row>
    <row r="2301" spans="1:9" x14ac:dyDescent="0.2">
      <c r="A2301" t="s">
        <v>1364</v>
      </c>
      <c r="B2301">
        <v>114425</v>
      </c>
      <c r="C2301"/>
      <c r="D2301"/>
      <c r="E2301"/>
      <c r="F2301"/>
      <c r="G2301"/>
      <c r="H2301"/>
      <c r="I2301"/>
    </row>
    <row r="2302" spans="1:9" x14ac:dyDescent="0.2">
      <c r="A2302" t="s">
        <v>1365</v>
      </c>
      <c r="B2302">
        <v>91540</v>
      </c>
      <c r="C2302"/>
      <c r="D2302"/>
      <c r="E2302"/>
      <c r="F2302"/>
      <c r="G2302"/>
      <c r="H2302"/>
      <c r="I2302"/>
    </row>
    <row r="2303" spans="1:9" x14ac:dyDescent="0.2">
      <c r="A2303" t="s">
        <v>1366</v>
      </c>
      <c r="B2303">
        <v>110975</v>
      </c>
      <c r="C2303"/>
      <c r="D2303"/>
      <c r="E2303"/>
      <c r="F2303"/>
      <c r="G2303"/>
      <c r="H2303"/>
      <c r="I2303"/>
    </row>
    <row r="2304" spans="1:9" x14ac:dyDescent="0.2">
      <c r="A2304" t="s">
        <v>1367</v>
      </c>
      <c r="B2304">
        <v>91540</v>
      </c>
      <c r="C2304"/>
      <c r="D2304"/>
      <c r="E2304"/>
      <c r="F2304"/>
      <c r="G2304"/>
      <c r="H2304"/>
      <c r="I2304"/>
    </row>
    <row r="2305" spans="1:9" x14ac:dyDescent="0.2">
      <c r="A2305" t="s">
        <v>1368</v>
      </c>
      <c r="B2305">
        <v>91540</v>
      </c>
      <c r="C2305"/>
      <c r="D2305"/>
      <c r="E2305"/>
      <c r="F2305"/>
      <c r="G2305"/>
      <c r="H2305"/>
      <c r="I2305"/>
    </row>
    <row r="2306" spans="1:9" x14ac:dyDescent="0.2">
      <c r="A2306" t="s">
        <v>1369</v>
      </c>
      <c r="B2306">
        <v>91540</v>
      </c>
      <c r="C2306"/>
      <c r="D2306"/>
      <c r="E2306"/>
      <c r="F2306"/>
      <c r="G2306"/>
      <c r="H2306"/>
      <c r="I2306"/>
    </row>
    <row r="2307" spans="1:9" x14ac:dyDescent="0.2">
      <c r="A2307" t="s">
        <v>1370</v>
      </c>
      <c r="B2307">
        <v>91540</v>
      </c>
      <c r="C2307"/>
      <c r="D2307"/>
      <c r="E2307"/>
      <c r="F2307"/>
      <c r="G2307"/>
      <c r="H2307"/>
      <c r="I2307"/>
    </row>
    <row r="2308" spans="1:9" x14ac:dyDescent="0.2">
      <c r="A2308" t="s">
        <v>1371</v>
      </c>
      <c r="B2308">
        <v>110285</v>
      </c>
      <c r="C2308"/>
      <c r="D2308"/>
      <c r="E2308"/>
      <c r="F2308"/>
      <c r="G2308"/>
      <c r="H2308"/>
      <c r="I2308"/>
    </row>
    <row r="2309" spans="1:9" x14ac:dyDescent="0.2">
      <c r="A2309" t="s">
        <v>1372</v>
      </c>
      <c r="B2309">
        <v>91540</v>
      </c>
      <c r="C2309"/>
      <c r="D2309"/>
      <c r="E2309"/>
      <c r="F2309"/>
      <c r="G2309"/>
      <c r="H2309"/>
      <c r="I2309"/>
    </row>
    <row r="2310" spans="1:9" x14ac:dyDescent="0.2">
      <c r="A2310" t="s">
        <v>1373</v>
      </c>
      <c r="B2310">
        <v>91540</v>
      </c>
      <c r="C2310"/>
      <c r="D2310"/>
      <c r="E2310"/>
      <c r="F2310"/>
      <c r="G2310"/>
      <c r="H2310"/>
      <c r="I2310"/>
    </row>
    <row r="2311" spans="1:9" x14ac:dyDescent="0.2">
      <c r="A2311" t="s">
        <v>1374</v>
      </c>
      <c r="B2311">
        <v>91540</v>
      </c>
      <c r="C2311"/>
      <c r="D2311"/>
      <c r="E2311"/>
      <c r="F2311"/>
      <c r="G2311"/>
      <c r="H2311"/>
      <c r="I2311"/>
    </row>
    <row r="2312" spans="1:9" x14ac:dyDescent="0.2">
      <c r="A2312" t="s">
        <v>1375</v>
      </c>
      <c r="B2312">
        <v>91540</v>
      </c>
      <c r="C2312"/>
      <c r="D2312"/>
      <c r="E2312"/>
      <c r="F2312"/>
      <c r="G2312"/>
      <c r="H2312"/>
      <c r="I2312"/>
    </row>
    <row r="2313" spans="1:9" x14ac:dyDescent="0.2">
      <c r="A2313" t="s">
        <v>1376</v>
      </c>
      <c r="B2313">
        <v>91540</v>
      </c>
      <c r="C2313"/>
      <c r="D2313"/>
      <c r="E2313"/>
      <c r="F2313"/>
      <c r="G2313"/>
      <c r="H2313"/>
      <c r="I2313"/>
    </row>
    <row r="2314" spans="1:9" x14ac:dyDescent="0.2">
      <c r="A2314" t="s">
        <v>1377</v>
      </c>
      <c r="B2314">
        <v>95680</v>
      </c>
      <c r="C2314"/>
      <c r="D2314"/>
      <c r="E2314"/>
      <c r="F2314"/>
      <c r="G2314"/>
      <c r="H2314"/>
      <c r="I2314"/>
    </row>
    <row r="2315" spans="1:9" x14ac:dyDescent="0.2">
      <c r="A2315" t="s">
        <v>1378</v>
      </c>
      <c r="B2315">
        <v>118220</v>
      </c>
      <c r="C2315"/>
      <c r="D2315"/>
      <c r="E2315"/>
      <c r="F2315"/>
      <c r="G2315"/>
      <c r="H2315"/>
      <c r="I2315"/>
    </row>
    <row r="2316" spans="1:9" x14ac:dyDescent="0.2">
      <c r="A2316" t="s">
        <v>1379</v>
      </c>
      <c r="B2316">
        <v>91540</v>
      </c>
      <c r="C2316"/>
      <c r="D2316"/>
      <c r="E2316"/>
      <c r="F2316"/>
      <c r="G2316"/>
      <c r="H2316"/>
      <c r="I2316"/>
    </row>
    <row r="2317" spans="1:9" x14ac:dyDescent="0.2">
      <c r="A2317" t="s">
        <v>1380</v>
      </c>
      <c r="B2317">
        <v>91540</v>
      </c>
      <c r="C2317"/>
      <c r="D2317"/>
      <c r="E2317"/>
      <c r="F2317"/>
      <c r="G2317"/>
      <c r="H2317"/>
      <c r="I2317"/>
    </row>
    <row r="2318" spans="1:9" x14ac:dyDescent="0.2">
      <c r="A2318" t="s">
        <v>1381</v>
      </c>
      <c r="B2318">
        <v>91540</v>
      </c>
      <c r="C2318"/>
      <c r="D2318"/>
      <c r="E2318"/>
      <c r="F2318"/>
      <c r="G2318"/>
      <c r="H2318"/>
      <c r="I2318"/>
    </row>
    <row r="2319" spans="1:9" x14ac:dyDescent="0.2">
      <c r="A2319" t="s">
        <v>1382</v>
      </c>
      <c r="B2319">
        <v>110285</v>
      </c>
      <c r="C2319"/>
      <c r="D2319"/>
      <c r="E2319"/>
      <c r="F2319"/>
      <c r="G2319"/>
      <c r="H2319"/>
      <c r="I2319"/>
    </row>
    <row r="2320" spans="1:9" x14ac:dyDescent="0.2">
      <c r="A2320" t="s">
        <v>1383</v>
      </c>
      <c r="B2320">
        <v>91540</v>
      </c>
      <c r="C2320"/>
      <c r="D2320"/>
      <c r="E2320"/>
      <c r="F2320"/>
      <c r="G2320"/>
      <c r="H2320"/>
      <c r="I2320"/>
    </row>
    <row r="2321" spans="1:11" x14ac:dyDescent="0.2">
      <c r="A2321" t="s">
        <v>1384</v>
      </c>
      <c r="B2321">
        <v>91540</v>
      </c>
      <c r="C2321"/>
      <c r="D2321"/>
      <c r="E2321"/>
      <c r="F2321"/>
      <c r="G2321"/>
      <c r="H2321"/>
      <c r="I2321"/>
    </row>
    <row r="2322" spans="1:11" x14ac:dyDescent="0.2">
      <c r="A2322" t="s">
        <v>1385</v>
      </c>
      <c r="B2322">
        <v>91540</v>
      </c>
      <c r="C2322"/>
      <c r="D2322"/>
      <c r="E2322"/>
      <c r="F2322"/>
      <c r="G2322"/>
      <c r="H2322"/>
      <c r="I2322"/>
    </row>
    <row r="2323" spans="1:11" x14ac:dyDescent="0.2">
      <c r="A2323" t="s">
        <v>1386</v>
      </c>
      <c r="B2323">
        <v>92460</v>
      </c>
      <c r="C2323"/>
      <c r="D2323"/>
      <c r="E2323"/>
      <c r="F2323"/>
      <c r="G2323"/>
      <c r="H2323"/>
      <c r="I2323"/>
    </row>
    <row r="2324" spans="1:11" x14ac:dyDescent="0.2">
      <c r="A2324" t="s">
        <v>1387</v>
      </c>
      <c r="B2324">
        <v>91540</v>
      </c>
      <c r="C2324"/>
      <c r="D2324"/>
      <c r="E2324"/>
      <c r="F2324"/>
      <c r="G2324"/>
      <c r="H2324"/>
      <c r="I2324"/>
    </row>
    <row r="2325" spans="1:11" x14ac:dyDescent="0.2">
      <c r="A2325" t="s">
        <v>1388</v>
      </c>
      <c r="B2325">
        <v>91540</v>
      </c>
      <c r="C2325"/>
      <c r="D2325"/>
      <c r="E2325"/>
      <c r="F2325"/>
      <c r="G2325"/>
      <c r="H2325"/>
      <c r="I2325"/>
      <c r="K2325" s="72"/>
    </row>
    <row r="2326" spans="1:11" x14ac:dyDescent="0.2">
      <c r="A2326" t="s">
        <v>1389</v>
      </c>
      <c r="B2326">
        <v>137425</v>
      </c>
      <c r="C2326"/>
      <c r="D2326"/>
      <c r="E2326"/>
      <c r="F2326"/>
      <c r="G2326"/>
      <c r="H2326"/>
      <c r="I2326"/>
    </row>
    <row r="2327" spans="1:11" x14ac:dyDescent="0.2">
      <c r="A2327" t="s">
        <v>1390</v>
      </c>
      <c r="B2327">
        <v>110285</v>
      </c>
      <c r="C2327"/>
      <c r="D2327"/>
      <c r="E2327"/>
      <c r="F2327"/>
      <c r="G2327"/>
      <c r="H2327"/>
      <c r="I2327"/>
    </row>
    <row r="2328" spans="1:11" x14ac:dyDescent="0.2">
      <c r="A2328" t="s">
        <v>1391</v>
      </c>
      <c r="B2328">
        <v>91540</v>
      </c>
      <c r="C2328"/>
      <c r="D2328"/>
      <c r="E2328"/>
      <c r="F2328"/>
      <c r="G2328"/>
      <c r="H2328"/>
      <c r="I2328"/>
    </row>
    <row r="2329" spans="1:11" x14ac:dyDescent="0.2">
      <c r="A2329" t="s">
        <v>1392</v>
      </c>
      <c r="B2329">
        <v>105340</v>
      </c>
      <c r="C2329"/>
      <c r="D2329"/>
      <c r="E2329"/>
      <c r="F2329"/>
      <c r="G2329"/>
      <c r="H2329"/>
      <c r="I2329"/>
    </row>
    <row r="2330" spans="1:11" x14ac:dyDescent="0.2">
      <c r="A2330" t="s">
        <v>1393</v>
      </c>
      <c r="B2330">
        <v>142830</v>
      </c>
      <c r="C2330"/>
      <c r="D2330"/>
      <c r="E2330"/>
      <c r="F2330"/>
      <c r="G2330"/>
      <c r="H2330"/>
      <c r="I2330"/>
    </row>
    <row r="2331" spans="1:11" x14ac:dyDescent="0.2">
      <c r="A2331" t="s">
        <v>1394</v>
      </c>
      <c r="B2331">
        <v>105455</v>
      </c>
      <c r="C2331"/>
      <c r="D2331"/>
      <c r="E2331"/>
      <c r="F2331"/>
      <c r="G2331"/>
      <c r="H2331"/>
      <c r="I2331"/>
    </row>
    <row r="2332" spans="1:11" x14ac:dyDescent="0.2">
      <c r="A2332" t="s">
        <v>1395</v>
      </c>
      <c r="B2332">
        <v>105340</v>
      </c>
      <c r="C2332"/>
      <c r="D2332"/>
      <c r="E2332"/>
      <c r="F2332"/>
      <c r="G2332"/>
      <c r="H2332"/>
      <c r="I2332"/>
    </row>
    <row r="2333" spans="1:11" x14ac:dyDescent="0.2">
      <c r="A2333" t="s">
        <v>1396</v>
      </c>
      <c r="B2333">
        <v>112470</v>
      </c>
      <c r="C2333"/>
      <c r="D2333"/>
      <c r="E2333"/>
      <c r="F2333"/>
      <c r="G2333"/>
      <c r="H2333"/>
      <c r="I2333"/>
    </row>
    <row r="2334" spans="1:11" x14ac:dyDescent="0.2">
      <c r="A2334" t="s">
        <v>1397</v>
      </c>
      <c r="B2334">
        <v>105340</v>
      </c>
      <c r="C2334"/>
      <c r="D2334"/>
      <c r="E2334"/>
      <c r="F2334"/>
      <c r="G2334"/>
      <c r="H2334"/>
      <c r="I2334"/>
    </row>
    <row r="2335" spans="1:11" x14ac:dyDescent="0.2">
      <c r="A2335" t="s">
        <v>1398</v>
      </c>
      <c r="B2335">
        <v>115690</v>
      </c>
      <c r="C2335"/>
      <c r="D2335"/>
      <c r="E2335"/>
      <c r="F2335"/>
      <c r="G2335"/>
      <c r="H2335"/>
      <c r="I2335"/>
    </row>
    <row r="2336" spans="1:11" x14ac:dyDescent="0.2">
      <c r="A2336" t="s">
        <v>1399</v>
      </c>
      <c r="B2336">
        <v>107180</v>
      </c>
      <c r="C2336"/>
      <c r="D2336"/>
      <c r="E2336"/>
      <c r="F2336"/>
      <c r="G2336"/>
      <c r="H2336"/>
      <c r="I2336"/>
    </row>
    <row r="2337" spans="1:9" x14ac:dyDescent="0.2">
      <c r="A2337" t="s">
        <v>1400</v>
      </c>
      <c r="B2337">
        <v>109480</v>
      </c>
      <c r="C2337"/>
      <c r="D2337"/>
      <c r="E2337"/>
      <c r="F2337"/>
      <c r="G2337"/>
      <c r="H2337"/>
      <c r="I2337"/>
    </row>
    <row r="2338" spans="1:9" x14ac:dyDescent="0.2">
      <c r="A2338" t="s">
        <v>1401</v>
      </c>
      <c r="B2338">
        <v>142830</v>
      </c>
      <c r="C2338"/>
      <c r="D2338"/>
      <c r="E2338"/>
      <c r="F2338"/>
      <c r="G2338"/>
      <c r="H2338"/>
      <c r="I2338"/>
    </row>
    <row r="2339" spans="1:9" x14ac:dyDescent="0.2">
      <c r="A2339" t="s">
        <v>1402</v>
      </c>
      <c r="B2339">
        <v>105340</v>
      </c>
      <c r="C2339"/>
      <c r="D2339"/>
      <c r="E2339"/>
      <c r="F2339"/>
      <c r="G2339"/>
      <c r="H2339"/>
      <c r="I2339"/>
    </row>
    <row r="2340" spans="1:9" x14ac:dyDescent="0.2">
      <c r="A2340" t="s">
        <v>1403</v>
      </c>
      <c r="B2340">
        <v>105340</v>
      </c>
      <c r="C2340"/>
      <c r="D2340"/>
      <c r="E2340"/>
      <c r="F2340"/>
      <c r="G2340"/>
      <c r="H2340"/>
      <c r="I2340"/>
    </row>
    <row r="2341" spans="1:9" x14ac:dyDescent="0.2">
      <c r="A2341" t="s">
        <v>1404</v>
      </c>
      <c r="B2341">
        <v>142830</v>
      </c>
      <c r="C2341"/>
      <c r="D2341"/>
      <c r="E2341"/>
      <c r="F2341"/>
      <c r="G2341"/>
      <c r="H2341"/>
      <c r="I2341"/>
    </row>
    <row r="2342" spans="1:9" x14ac:dyDescent="0.2">
      <c r="A2342" t="s">
        <v>1405</v>
      </c>
      <c r="B2342">
        <v>121785</v>
      </c>
      <c r="C2342"/>
      <c r="D2342"/>
      <c r="E2342"/>
      <c r="F2342"/>
      <c r="G2342"/>
      <c r="H2342"/>
      <c r="I2342"/>
    </row>
    <row r="2343" spans="1:9" x14ac:dyDescent="0.2">
      <c r="A2343" t="s">
        <v>1406</v>
      </c>
      <c r="B2343">
        <v>105340</v>
      </c>
      <c r="C2343"/>
      <c r="D2343"/>
      <c r="E2343"/>
      <c r="F2343"/>
      <c r="G2343"/>
      <c r="H2343"/>
      <c r="I2343"/>
    </row>
    <row r="2344" spans="1:9" x14ac:dyDescent="0.2">
      <c r="A2344" t="s">
        <v>1407</v>
      </c>
      <c r="B2344">
        <v>111550</v>
      </c>
      <c r="C2344"/>
      <c r="D2344"/>
      <c r="E2344"/>
      <c r="F2344"/>
      <c r="G2344"/>
      <c r="H2344"/>
      <c r="I2344"/>
    </row>
    <row r="2345" spans="1:9" x14ac:dyDescent="0.2">
      <c r="A2345" t="s">
        <v>1408</v>
      </c>
      <c r="B2345">
        <v>105340</v>
      </c>
      <c r="C2345"/>
      <c r="D2345"/>
      <c r="E2345"/>
      <c r="F2345"/>
      <c r="G2345"/>
      <c r="H2345"/>
      <c r="I2345"/>
    </row>
    <row r="2346" spans="1:9" x14ac:dyDescent="0.2">
      <c r="A2346" t="s">
        <v>1409</v>
      </c>
      <c r="B2346">
        <v>105340</v>
      </c>
      <c r="C2346"/>
      <c r="D2346"/>
      <c r="E2346"/>
      <c r="F2346"/>
      <c r="G2346"/>
      <c r="H2346"/>
      <c r="I2346"/>
    </row>
    <row r="2347" spans="1:9" x14ac:dyDescent="0.2">
      <c r="A2347" t="s">
        <v>1410</v>
      </c>
      <c r="B2347">
        <v>142830</v>
      </c>
      <c r="C2347"/>
      <c r="D2347"/>
      <c r="E2347"/>
      <c r="F2347"/>
      <c r="G2347"/>
      <c r="H2347"/>
      <c r="I2347"/>
    </row>
    <row r="2348" spans="1:9" x14ac:dyDescent="0.2">
      <c r="A2348" t="s">
        <v>1411</v>
      </c>
      <c r="B2348">
        <v>134780</v>
      </c>
      <c r="C2348"/>
      <c r="D2348"/>
      <c r="E2348"/>
      <c r="F2348"/>
      <c r="G2348"/>
      <c r="H2348"/>
      <c r="I2348"/>
    </row>
    <row r="2349" spans="1:9" x14ac:dyDescent="0.2">
      <c r="A2349" t="s">
        <v>1412</v>
      </c>
      <c r="B2349">
        <v>111665</v>
      </c>
      <c r="C2349"/>
      <c r="D2349"/>
      <c r="E2349"/>
      <c r="F2349"/>
      <c r="G2349"/>
      <c r="H2349"/>
      <c r="I2349"/>
    </row>
    <row r="2350" spans="1:9" x14ac:dyDescent="0.2">
      <c r="A2350" t="s">
        <v>1413</v>
      </c>
      <c r="B2350">
        <v>105340</v>
      </c>
      <c r="C2350"/>
      <c r="D2350"/>
      <c r="E2350"/>
      <c r="F2350"/>
      <c r="G2350"/>
      <c r="H2350"/>
      <c r="I2350"/>
    </row>
    <row r="2351" spans="1:9" x14ac:dyDescent="0.2">
      <c r="A2351" t="s">
        <v>1414</v>
      </c>
      <c r="B2351">
        <v>110170</v>
      </c>
      <c r="C2351"/>
      <c r="D2351"/>
      <c r="E2351"/>
      <c r="F2351"/>
      <c r="G2351"/>
      <c r="H2351"/>
      <c r="I2351"/>
    </row>
    <row r="2352" spans="1:9" x14ac:dyDescent="0.2">
      <c r="A2352" t="s">
        <v>1415</v>
      </c>
      <c r="B2352">
        <v>105340</v>
      </c>
      <c r="C2352"/>
      <c r="D2352"/>
      <c r="E2352"/>
      <c r="F2352"/>
      <c r="G2352"/>
      <c r="H2352"/>
      <c r="I2352"/>
    </row>
    <row r="2353" spans="1:9" x14ac:dyDescent="0.2">
      <c r="A2353" t="s">
        <v>1416</v>
      </c>
      <c r="B2353">
        <v>122705</v>
      </c>
      <c r="C2353"/>
      <c r="D2353"/>
      <c r="E2353"/>
      <c r="F2353"/>
      <c r="G2353"/>
      <c r="H2353"/>
      <c r="I2353"/>
    </row>
    <row r="2354" spans="1:9" x14ac:dyDescent="0.2">
      <c r="A2354" t="s">
        <v>1417</v>
      </c>
      <c r="B2354">
        <v>105340</v>
      </c>
      <c r="C2354"/>
      <c r="D2354"/>
      <c r="E2354"/>
      <c r="F2354"/>
      <c r="G2354"/>
      <c r="H2354"/>
      <c r="I2354"/>
    </row>
    <row r="2355" spans="1:9" x14ac:dyDescent="0.2">
      <c r="A2355" t="s">
        <v>1418</v>
      </c>
      <c r="B2355">
        <v>142830</v>
      </c>
      <c r="C2355"/>
      <c r="D2355"/>
      <c r="E2355"/>
      <c r="F2355"/>
      <c r="G2355"/>
      <c r="H2355"/>
      <c r="I2355"/>
    </row>
    <row r="2356" spans="1:9" x14ac:dyDescent="0.2">
      <c r="A2356" t="s">
        <v>1419</v>
      </c>
      <c r="B2356">
        <v>113160</v>
      </c>
      <c r="C2356"/>
      <c r="D2356"/>
      <c r="E2356"/>
      <c r="F2356"/>
      <c r="G2356"/>
      <c r="H2356"/>
      <c r="I2356"/>
    </row>
    <row r="2357" spans="1:9" x14ac:dyDescent="0.2">
      <c r="A2357" t="s">
        <v>1420</v>
      </c>
      <c r="B2357">
        <v>105340</v>
      </c>
      <c r="C2357"/>
      <c r="D2357"/>
      <c r="E2357"/>
      <c r="F2357"/>
      <c r="G2357"/>
      <c r="H2357"/>
      <c r="I2357"/>
    </row>
    <row r="2358" spans="1:9" x14ac:dyDescent="0.2">
      <c r="A2358" t="s">
        <v>1421</v>
      </c>
      <c r="B2358">
        <v>142830</v>
      </c>
      <c r="C2358"/>
      <c r="D2358"/>
      <c r="E2358"/>
      <c r="F2358"/>
      <c r="G2358"/>
      <c r="H2358"/>
      <c r="I2358"/>
    </row>
    <row r="2359" spans="1:9" x14ac:dyDescent="0.2">
      <c r="A2359" t="s">
        <v>1422</v>
      </c>
      <c r="B2359">
        <v>105340</v>
      </c>
      <c r="C2359"/>
      <c r="D2359"/>
      <c r="E2359"/>
      <c r="F2359"/>
      <c r="G2359"/>
      <c r="H2359"/>
      <c r="I2359"/>
    </row>
    <row r="2360" spans="1:9" x14ac:dyDescent="0.2">
      <c r="A2360" t="s">
        <v>1423</v>
      </c>
      <c r="B2360">
        <v>105340</v>
      </c>
      <c r="C2360"/>
      <c r="D2360"/>
      <c r="E2360"/>
      <c r="F2360"/>
      <c r="G2360"/>
      <c r="H2360"/>
      <c r="I2360"/>
    </row>
    <row r="2361" spans="1:9" x14ac:dyDescent="0.2">
      <c r="A2361" t="s">
        <v>1424</v>
      </c>
      <c r="B2361">
        <v>105340</v>
      </c>
      <c r="C2361"/>
      <c r="D2361"/>
      <c r="E2361"/>
      <c r="F2361"/>
      <c r="G2361"/>
      <c r="H2361"/>
      <c r="I2361"/>
    </row>
    <row r="2362" spans="1:9" x14ac:dyDescent="0.2">
      <c r="A2362" t="s">
        <v>1425</v>
      </c>
      <c r="B2362">
        <v>109365</v>
      </c>
      <c r="C2362"/>
      <c r="D2362"/>
      <c r="E2362"/>
      <c r="F2362"/>
      <c r="G2362"/>
      <c r="H2362"/>
      <c r="I2362"/>
    </row>
    <row r="2363" spans="1:9" x14ac:dyDescent="0.2">
      <c r="A2363" t="s">
        <v>1426</v>
      </c>
      <c r="B2363">
        <v>111550</v>
      </c>
      <c r="C2363"/>
      <c r="D2363"/>
      <c r="E2363"/>
      <c r="F2363"/>
      <c r="G2363"/>
      <c r="H2363"/>
      <c r="I2363"/>
    </row>
    <row r="2364" spans="1:9" x14ac:dyDescent="0.2">
      <c r="A2364" t="s">
        <v>1427</v>
      </c>
      <c r="B2364">
        <v>105340</v>
      </c>
      <c r="C2364"/>
      <c r="D2364"/>
      <c r="E2364"/>
      <c r="F2364"/>
      <c r="G2364"/>
      <c r="H2364"/>
      <c r="I2364"/>
    </row>
    <row r="2365" spans="1:9" x14ac:dyDescent="0.2">
      <c r="A2365" t="s">
        <v>1428</v>
      </c>
      <c r="B2365">
        <v>105340</v>
      </c>
      <c r="C2365"/>
      <c r="D2365"/>
      <c r="E2365"/>
      <c r="F2365"/>
      <c r="G2365"/>
      <c r="H2365"/>
      <c r="I2365"/>
    </row>
    <row r="2366" spans="1:9" x14ac:dyDescent="0.2">
      <c r="A2366" t="s">
        <v>1429</v>
      </c>
      <c r="B2366">
        <v>110515</v>
      </c>
      <c r="C2366"/>
      <c r="D2366"/>
      <c r="E2366"/>
      <c r="F2366"/>
      <c r="G2366"/>
      <c r="H2366"/>
      <c r="I2366"/>
    </row>
    <row r="2367" spans="1:9" x14ac:dyDescent="0.2">
      <c r="A2367" t="s">
        <v>1430</v>
      </c>
      <c r="B2367">
        <v>105340</v>
      </c>
      <c r="C2367"/>
      <c r="D2367"/>
      <c r="E2367"/>
      <c r="F2367"/>
      <c r="G2367"/>
      <c r="H2367"/>
      <c r="I2367"/>
    </row>
    <row r="2368" spans="1:9" x14ac:dyDescent="0.2">
      <c r="A2368" t="s">
        <v>1431</v>
      </c>
      <c r="B2368">
        <v>125925</v>
      </c>
      <c r="C2368"/>
      <c r="D2368"/>
      <c r="E2368"/>
      <c r="F2368"/>
      <c r="G2368"/>
      <c r="H2368"/>
      <c r="I2368"/>
    </row>
    <row r="2369" spans="1:11" x14ac:dyDescent="0.2">
      <c r="A2369" t="s">
        <v>1432</v>
      </c>
      <c r="B2369">
        <v>105340</v>
      </c>
      <c r="C2369"/>
      <c r="D2369"/>
      <c r="E2369"/>
      <c r="F2369"/>
      <c r="G2369"/>
      <c r="H2369"/>
      <c r="I2369"/>
    </row>
    <row r="2370" spans="1:11" x14ac:dyDescent="0.2">
      <c r="A2370" t="s">
        <v>1433</v>
      </c>
      <c r="B2370">
        <v>105340</v>
      </c>
      <c r="C2370"/>
      <c r="D2370"/>
      <c r="E2370"/>
      <c r="F2370"/>
      <c r="G2370"/>
      <c r="H2370"/>
      <c r="I2370"/>
    </row>
    <row r="2371" spans="1:11" x14ac:dyDescent="0.2">
      <c r="A2371" t="s">
        <v>1434</v>
      </c>
      <c r="B2371">
        <v>117875</v>
      </c>
      <c r="C2371"/>
      <c r="D2371"/>
      <c r="E2371"/>
      <c r="F2371"/>
      <c r="G2371"/>
      <c r="H2371"/>
      <c r="I2371"/>
    </row>
    <row r="2372" spans="1:11" x14ac:dyDescent="0.2">
      <c r="A2372" t="s">
        <v>1435</v>
      </c>
      <c r="B2372">
        <v>105340</v>
      </c>
      <c r="C2372"/>
      <c r="D2372"/>
      <c r="E2372"/>
      <c r="F2372"/>
      <c r="G2372"/>
      <c r="H2372"/>
      <c r="I2372"/>
    </row>
    <row r="2373" spans="1:11" x14ac:dyDescent="0.2">
      <c r="A2373" t="s">
        <v>1436</v>
      </c>
      <c r="B2373">
        <v>113390</v>
      </c>
      <c r="C2373"/>
      <c r="D2373"/>
      <c r="E2373"/>
      <c r="F2373"/>
      <c r="G2373"/>
      <c r="H2373"/>
      <c r="I2373"/>
    </row>
    <row r="2374" spans="1:11" x14ac:dyDescent="0.2">
      <c r="A2374" t="s">
        <v>1437</v>
      </c>
      <c r="B2374">
        <v>105340</v>
      </c>
      <c r="C2374"/>
      <c r="D2374"/>
      <c r="E2374"/>
      <c r="F2374"/>
      <c r="G2374"/>
      <c r="H2374"/>
      <c r="I2374"/>
    </row>
    <row r="2375" spans="1:11" x14ac:dyDescent="0.2">
      <c r="A2375" t="s">
        <v>1438</v>
      </c>
      <c r="B2375">
        <v>113505</v>
      </c>
      <c r="C2375"/>
      <c r="D2375"/>
      <c r="E2375"/>
      <c r="F2375"/>
      <c r="G2375"/>
      <c r="H2375"/>
      <c r="I2375"/>
    </row>
    <row r="2376" spans="1:11" x14ac:dyDescent="0.2">
      <c r="A2376" t="s">
        <v>1439</v>
      </c>
      <c r="B2376">
        <v>105340</v>
      </c>
      <c r="C2376"/>
      <c r="D2376"/>
      <c r="E2376"/>
      <c r="F2376"/>
      <c r="G2376"/>
      <c r="H2376"/>
      <c r="I2376"/>
    </row>
    <row r="2377" spans="1:11" x14ac:dyDescent="0.2">
      <c r="A2377" t="s">
        <v>1440</v>
      </c>
      <c r="B2377">
        <v>105340</v>
      </c>
      <c r="C2377"/>
      <c r="D2377"/>
      <c r="E2377"/>
      <c r="F2377"/>
      <c r="G2377"/>
      <c r="H2377"/>
      <c r="I2377"/>
    </row>
    <row r="2378" spans="1:11" x14ac:dyDescent="0.2">
      <c r="A2378" t="s">
        <v>1441</v>
      </c>
      <c r="B2378">
        <v>106605</v>
      </c>
      <c r="C2378"/>
      <c r="D2378"/>
      <c r="E2378"/>
      <c r="F2378"/>
      <c r="G2378"/>
      <c r="H2378"/>
      <c r="I2378"/>
    </row>
    <row r="2379" spans="1:11" x14ac:dyDescent="0.2">
      <c r="A2379" t="s">
        <v>1442</v>
      </c>
      <c r="B2379">
        <v>112240</v>
      </c>
      <c r="C2379"/>
      <c r="D2379"/>
      <c r="E2379"/>
      <c r="F2379"/>
      <c r="G2379"/>
      <c r="H2379"/>
      <c r="I2379"/>
    </row>
    <row r="2380" spans="1:11" x14ac:dyDescent="0.2">
      <c r="A2380" t="s">
        <v>1443</v>
      </c>
      <c r="B2380">
        <v>115690</v>
      </c>
      <c r="C2380"/>
      <c r="D2380"/>
      <c r="E2380"/>
      <c r="F2380"/>
      <c r="G2380"/>
      <c r="H2380"/>
      <c r="I2380"/>
    </row>
    <row r="2381" spans="1:11" x14ac:dyDescent="0.2">
      <c r="A2381" t="s">
        <v>1444</v>
      </c>
      <c r="B2381">
        <v>105340</v>
      </c>
      <c r="C2381"/>
      <c r="D2381"/>
      <c r="E2381"/>
      <c r="F2381"/>
      <c r="G2381"/>
      <c r="H2381"/>
      <c r="I2381"/>
      <c r="K2381" s="72"/>
    </row>
    <row r="2382" spans="1:11" x14ac:dyDescent="0.2">
      <c r="A2382" t="s">
        <v>1445</v>
      </c>
      <c r="B2382">
        <v>111550</v>
      </c>
      <c r="C2382"/>
      <c r="D2382"/>
      <c r="E2382"/>
      <c r="F2382"/>
      <c r="G2382"/>
      <c r="H2382"/>
      <c r="I2382"/>
    </row>
    <row r="2383" spans="1:11" x14ac:dyDescent="0.2">
      <c r="A2383" t="s">
        <v>1446</v>
      </c>
      <c r="B2383">
        <v>134780</v>
      </c>
      <c r="C2383"/>
      <c r="D2383"/>
      <c r="E2383"/>
      <c r="F2383"/>
      <c r="G2383"/>
      <c r="H2383"/>
      <c r="I2383"/>
    </row>
    <row r="2384" spans="1:11" x14ac:dyDescent="0.2">
      <c r="A2384" t="s">
        <v>1447</v>
      </c>
      <c r="B2384">
        <v>106950</v>
      </c>
      <c r="C2384"/>
      <c r="D2384"/>
      <c r="E2384"/>
      <c r="F2384"/>
      <c r="G2384"/>
      <c r="H2384"/>
      <c r="I2384"/>
    </row>
    <row r="2385" spans="1:9" x14ac:dyDescent="0.2">
      <c r="A2385" t="s">
        <v>1448</v>
      </c>
      <c r="B2385">
        <v>111895</v>
      </c>
      <c r="C2385"/>
      <c r="D2385"/>
      <c r="E2385"/>
      <c r="F2385"/>
      <c r="G2385"/>
      <c r="H2385"/>
      <c r="I2385"/>
    </row>
    <row r="2386" spans="1:9" x14ac:dyDescent="0.2">
      <c r="A2386" t="s">
        <v>1449</v>
      </c>
      <c r="B2386">
        <v>105340</v>
      </c>
      <c r="C2386"/>
      <c r="D2386"/>
      <c r="E2386"/>
      <c r="F2386"/>
      <c r="G2386"/>
      <c r="H2386"/>
      <c r="I2386"/>
    </row>
    <row r="2387" spans="1:9" x14ac:dyDescent="0.2">
      <c r="A2387" t="s">
        <v>1450</v>
      </c>
      <c r="B2387">
        <v>105340</v>
      </c>
      <c r="C2387"/>
      <c r="D2387"/>
      <c r="E2387"/>
      <c r="F2387"/>
      <c r="G2387"/>
      <c r="H2387"/>
      <c r="I2387"/>
    </row>
    <row r="2388" spans="1:9" x14ac:dyDescent="0.2">
      <c r="A2388" t="s">
        <v>1451</v>
      </c>
      <c r="B2388">
        <v>119945</v>
      </c>
      <c r="C2388"/>
      <c r="D2388"/>
      <c r="E2388"/>
      <c r="F2388"/>
      <c r="G2388"/>
      <c r="H2388"/>
      <c r="I2388"/>
    </row>
    <row r="2389" spans="1:9" x14ac:dyDescent="0.2">
      <c r="A2389" t="s">
        <v>1452</v>
      </c>
      <c r="B2389">
        <v>115230</v>
      </c>
      <c r="C2389"/>
      <c r="D2389"/>
      <c r="E2389"/>
      <c r="F2389"/>
      <c r="G2389"/>
      <c r="H2389"/>
      <c r="I2389"/>
    </row>
    <row r="2390" spans="1:9" x14ac:dyDescent="0.2">
      <c r="A2390" t="s">
        <v>1453</v>
      </c>
      <c r="B2390">
        <v>142830</v>
      </c>
      <c r="C2390"/>
      <c r="D2390"/>
      <c r="E2390"/>
      <c r="F2390"/>
      <c r="G2390"/>
      <c r="H2390"/>
      <c r="I2390"/>
    </row>
    <row r="2391" spans="1:9" x14ac:dyDescent="0.2">
      <c r="A2391" t="s">
        <v>1454</v>
      </c>
      <c r="B2391">
        <v>114310</v>
      </c>
      <c r="C2391"/>
      <c r="D2391"/>
      <c r="E2391"/>
      <c r="F2391"/>
      <c r="G2391"/>
      <c r="H2391"/>
      <c r="I2391"/>
    </row>
    <row r="2392" spans="1:9" x14ac:dyDescent="0.2">
      <c r="A2392" t="s">
        <v>1455</v>
      </c>
      <c r="B2392">
        <v>105340</v>
      </c>
      <c r="C2392"/>
      <c r="D2392"/>
      <c r="E2392"/>
      <c r="F2392"/>
      <c r="G2392"/>
      <c r="H2392"/>
      <c r="I2392"/>
    </row>
    <row r="2393" spans="1:9" x14ac:dyDescent="0.2">
      <c r="A2393" t="s">
        <v>1456</v>
      </c>
      <c r="B2393">
        <v>105340</v>
      </c>
      <c r="C2393"/>
      <c r="D2393"/>
      <c r="E2393"/>
      <c r="F2393"/>
      <c r="G2393"/>
      <c r="H2393"/>
      <c r="I2393"/>
    </row>
    <row r="2394" spans="1:9" x14ac:dyDescent="0.2">
      <c r="A2394" t="s">
        <v>1457</v>
      </c>
      <c r="B2394">
        <v>116035</v>
      </c>
      <c r="C2394"/>
      <c r="D2394"/>
      <c r="E2394"/>
      <c r="F2394"/>
      <c r="G2394"/>
      <c r="H2394"/>
      <c r="I2394"/>
    </row>
    <row r="2395" spans="1:9" x14ac:dyDescent="0.2">
      <c r="A2395" t="s">
        <v>1458</v>
      </c>
      <c r="B2395">
        <v>111550</v>
      </c>
      <c r="C2395"/>
      <c r="D2395"/>
      <c r="E2395"/>
      <c r="F2395"/>
      <c r="G2395"/>
      <c r="H2395"/>
      <c r="I2395"/>
    </row>
    <row r="2396" spans="1:9" x14ac:dyDescent="0.2">
      <c r="A2396" t="s">
        <v>1459</v>
      </c>
      <c r="B2396">
        <v>105340</v>
      </c>
      <c r="C2396"/>
      <c r="D2396"/>
      <c r="E2396"/>
      <c r="F2396"/>
      <c r="G2396"/>
      <c r="H2396"/>
      <c r="I2396"/>
    </row>
    <row r="2397" spans="1:9" x14ac:dyDescent="0.2">
      <c r="A2397" t="s">
        <v>1460</v>
      </c>
      <c r="B2397">
        <v>109480</v>
      </c>
      <c r="C2397"/>
      <c r="D2397"/>
      <c r="E2397"/>
      <c r="F2397"/>
      <c r="G2397"/>
      <c r="H2397"/>
      <c r="I2397"/>
    </row>
    <row r="2398" spans="1:9" x14ac:dyDescent="0.2">
      <c r="A2398" t="s">
        <v>1461</v>
      </c>
      <c r="B2398">
        <v>142830</v>
      </c>
      <c r="C2398"/>
      <c r="D2398"/>
      <c r="E2398"/>
      <c r="F2398"/>
      <c r="G2398"/>
      <c r="H2398"/>
      <c r="I2398"/>
    </row>
    <row r="2399" spans="1:9" x14ac:dyDescent="0.2">
      <c r="A2399" t="s">
        <v>1462</v>
      </c>
      <c r="B2399">
        <v>142830</v>
      </c>
      <c r="C2399"/>
      <c r="D2399"/>
      <c r="E2399"/>
      <c r="F2399"/>
      <c r="G2399"/>
      <c r="H2399"/>
      <c r="I2399"/>
    </row>
    <row r="2400" spans="1:9" x14ac:dyDescent="0.2">
      <c r="A2400" t="s">
        <v>1463</v>
      </c>
      <c r="B2400">
        <v>112585</v>
      </c>
      <c r="C2400"/>
      <c r="D2400"/>
      <c r="E2400"/>
      <c r="F2400"/>
      <c r="G2400"/>
      <c r="H2400"/>
      <c r="I2400"/>
    </row>
    <row r="2401" spans="1:9" x14ac:dyDescent="0.2">
      <c r="A2401" t="s">
        <v>1464</v>
      </c>
      <c r="B2401">
        <v>112470</v>
      </c>
      <c r="C2401"/>
      <c r="D2401"/>
      <c r="E2401"/>
      <c r="F2401"/>
      <c r="G2401"/>
      <c r="H2401"/>
      <c r="I2401"/>
    </row>
    <row r="2402" spans="1:9" x14ac:dyDescent="0.2">
      <c r="A2402" t="s">
        <v>1465</v>
      </c>
      <c r="B2402">
        <v>121440</v>
      </c>
      <c r="C2402"/>
      <c r="D2402"/>
      <c r="E2402"/>
      <c r="F2402"/>
      <c r="G2402"/>
      <c r="H2402"/>
      <c r="I2402"/>
    </row>
    <row r="2403" spans="1:9" x14ac:dyDescent="0.2">
      <c r="A2403" t="s">
        <v>1466</v>
      </c>
      <c r="B2403">
        <v>116150</v>
      </c>
      <c r="C2403"/>
      <c r="D2403"/>
      <c r="E2403"/>
      <c r="F2403"/>
      <c r="G2403"/>
      <c r="H2403"/>
      <c r="I2403"/>
    </row>
    <row r="2404" spans="1:9" x14ac:dyDescent="0.2">
      <c r="A2404" t="s">
        <v>1467</v>
      </c>
      <c r="B2404">
        <v>105340</v>
      </c>
      <c r="C2404"/>
      <c r="D2404"/>
      <c r="E2404"/>
      <c r="F2404"/>
      <c r="G2404"/>
      <c r="H2404"/>
      <c r="I2404"/>
    </row>
    <row r="2405" spans="1:9" x14ac:dyDescent="0.2">
      <c r="A2405" t="s">
        <v>1468</v>
      </c>
      <c r="B2405">
        <v>105340</v>
      </c>
      <c r="C2405"/>
      <c r="D2405"/>
      <c r="E2405"/>
      <c r="F2405"/>
      <c r="G2405"/>
      <c r="H2405"/>
      <c r="I2405"/>
    </row>
    <row r="2406" spans="1:9" x14ac:dyDescent="0.2">
      <c r="A2406" t="s">
        <v>1469</v>
      </c>
      <c r="B2406">
        <v>109250</v>
      </c>
      <c r="C2406"/>
      <c r="D2406"/>
      <c r="E2406"/>
      <c r="F2406"/>
      <c r="G2406"/>
      <c r="H2406"/>
      <c r="I2406"/>
    </row>
    <row r="2407" spans="1:9" x14ac:dyDescent="0.2">
      <c r="A2407" t="s">
        <v>1470</v>
      </c>
      <c r="B2407">
        <v>113390</v>
      </c>
      <c r="C2407"/>
      <c r="D2407"/>
      <c r="E2407"/>
      <c r="F2407"/>
      <c r="G2407"/>
      <c r="H2407"/>
      <c r="I2407"/>
    </row>
    <row r="2408" spans="1:9" x14ac:dyDescent="0.2">
      <c r="A2408" t="s">
        <v>1471</v>
      </c>
      <c r="B2408">
        <v>105340</v>
      </c>
      <c r="C2408"/>
      <c r="D2408"/>
      <c r="E2408"/>
      <c r="F2408"/>
      <c r="G2408"/>
      <c r="H2408"/>
      <c r="I2408"/>
    </row>
    <row r="2409" spans="1:9" x14ac:dyDescent="0.2">
      <c r="A2409" t="s">
        <v>1472</v>
      </c>
      <c r="B2409">
        <v>109365</v>
      </c>
      <c r="C2409"/>
      <c r="D2409"/>
      <c r="E2409"/>
      <c r="F2409"/>
      <c r="G2409"/>
      <c r="H2409"/>
      <c r="I2409"/>
    </row>
    <row r="2410" spans="1:9" x14ac:dyDescent="0.2">
      <c r="A2410" t="s">
        <v>1473</v>
      </c>
      <c r="B2410">
        <v>142830</v>
      </c>
      <c r="C2410"/>
      <c r="D2410"/>
      <c r="E2410"/>
      <c r="F2410"/>
      <c r="G2410"/>
      <c r="H2410"/>
      <c r="I2410"/>
    </row>
    <row r="2411" spans="1:9" x14ac:dyDescent="0.2">
      <c r="A2411" t="s">
        <v>1474</v>
      </c>
      <c r="B2411">
        <v>105340</v>
      </c>
      <c r="C2411"/>
      <c r="D2411"/>
      <c r="E2411"/>
      <c r="F2411"/>
      <c r="G2411"/>
      <c r="H2411"/>
      <c r="I2411"/>
    </row>
    <row r="2412" spans="1:9" x14ac:dyDescent="0.2">
      <c r="A2412" t="s">
        <v>1475</v>
      </c>
      <c r="B2412">
        <v>107525</v>
      </c>
      <c r="C2412"/>
      <c r="D2412"/>
      <c r="E2412"/>
      <c r="F2412"/>
      <c r="G2412"/>
      <c r="H2412"/>
      <c r="I2412"/>
    </row>
    <row r="2413" spans="1:9" x14ac:dyDescent="0.2">
      <c r="A2413" t="s">
        <v>1476</v>
      </c>
      <c r="B2413">
        <v>112930</v>
      </c>
      <c r="C2413"/>
      <c r="D2413"/>
      <c r="E2413"/>
      <c r="F2413"/>
      <c r="G2413"/>
      <c r="H2413"/>
      <c r="I2413"/>
    </row>
    <row r="2414" spans="1:9" x14ac:dyDescent="0.2">
      <c r="A2414" t="s">
        <v>1477</v>
      </c>
      <c r="B2414">
        <v>142830</v>
      </c>
      <c r="C2414"/>
      <c r="D2414"/>
      <c r="E2414"/>
      <c r="F2414"/>
      <c r="G2414"/>
      <c r="H2414"/>
      <c r="I2414"/>
    </row>
    <row r="2415" spans="1:9" x14ac:dyDescent="0.2">
      <c r="A2415" t="s">
        <v>1478</v>
      </c>
      <c r="B2415">
        <v>105340</v>
      </c>
      <c r="C2415"/>
      <c r="D2415"/>
      <c r="E2415"/>
      <c r="F2415"/>
      <c r="G2415"/>
      <c r="H2415"/>
      <c r="I2415"/>
    </row>
    <row r="2416" spans="1:9" x14ac:dyDescent="0.2">
      <c r="A2416" t="s">
        <v>1479</v>
      </c>
      <c r="B2416">
        <v>73830</v>
      </c>
      <c r="C2416"/>
      <c r="D2416"/>
      <c r="E2416"/>
      <c r="F2416"/>
      <c r="G2416"/>
      <c r="H2416"/>
      <c r="I2416"/>
    </row>
    <row r="2417" spans="1:9" x14ac:dyDescent="0.2">
      <c r="A2417" t="s">
        <v>1480</v>
      </c>
      <c r="B2417">
        <v>73830</v>
      </c>
      <c r="C2417"/>
      <c r="D2417"/>
      <c r="E2417"/>
      <c r="F2417"/>
      <c r="G2417"/>
      <c r="H2417"/>
      <c r="I2417"/>
    </row>
    <row r="2418" spans="1:9" x14ac:dyDescent="0.2">
      <c r="A2418" t="s">
        <v>1481</v>
      </c>
      <c r="B2418">
        <v>73830</v>
      </c>
      <c r="C2418"/>
      <c r="D2418"/>
      <c r="E2418"/>
      <c r="F2418"/>
      <c r="G2418"/>
      <c r="H2418"/>
      <c r="I2418"/>
    </row>
    <row r="2419" spans="1:9" x14ac:dyDescent="0.2">
      <c r="A2419" t="s">
        <v>1482</v>
      </c>
      <c r="B2419">
        <v>73830</v>
      </c>
      <c r="C2419"/>
      <c r="D2419"/>
      <c r="E2419"/>
      <c r="F2419"/>
      <c r="G2419"/>
      <c r="H2419"/>
      <c r="I2419"/>
    </row>
    <row r="2420" spans="1:9" x14ac:dyDescent="0.2">
      <c r="A2420" t="s">
        <v>1483</v>
      </c>
      <c r="B2420">
        <v>73830</v>
      </c>
      <c r="C2420"/>
      <c r="D2420"/>
      <c r="E2420"/>
      <c r="F2420"/>
      <c r="G2420"/>
      <c r="H2420"/>
      <c r="I2420"/>
    </row>
    <row r="2421" spans="1:9" x14ac:dyDescent="0.2">
      <c r="A2421" t="s">
        <v>1484</v>
      </c>
      <c r="B2421">
        <v>73830</v>
      </c>
      <c r="C2421"/>
      <c r="D2421"/>
      <c r="E2421"/>
      <c r="F2421"/>
      <c r="G2421"/>
      <c r="H2421"/>
      <c r="I2421"/>
    </row>
    <row r="2422" spans="1:9" x14ac:dyDescent="0.2">
      <c r="A2422" t="s">
        <v>1485</v>
      </c>
      <c r="B2422">
        <v>73830</v>
      </c>
      <c r="C2422"/>
      <c r="D2422"/>
      <c r="E2422"/>
      <c r="F2422"/>
      <c r="G2422"/>
      <c r="H2422"/>
      <c r="I2422"/>
    </row>
    <row r="2423" spans="1:9" x14ac:dyDescent="0.2">
      <c r="A2423" t="s">
        <v>1486</v>
      </c>
      <c r="B2423">
        <v>80960</v>
      </c>
      <c r="C2423"/>
      <c r="D2423"/>
      <c r="E2423"/>
      <c r="F2423"/>
      <c r="G2423"/>
      <c r="H2423"/>
      <c r="I2423"/>
    </row>
    <row r="2424" spans="1:9" x14ac:dyDescent="0.2">
      <c r="A2424" t="s">
        <v>1487</v>
      </c>
      <c r="B2424">
        <v>73830</v>
      </c>
      <c r="C2424"/>
      <c r="D2424"/>
      <c r="E2424"/>
      <c r="F2424"/>
      <c r="G2424"/>
      <c r="H2424"/>
      <c r="I2424"/>
    </row>
    <row r="2425" spans="1:9" x14ac:dyDescent="0.2">
      <c r="A2425" t="s">
        <v>1488</v>
      </c>
      <c r="B2425">
        <v>73830</v>
      </c>
      <c r="C2425"/>
      <c r="D2425"/>
      <c r="E2425"/>
      <c r="F2425"/>
      <c r="G2425"/>
      <c r="H2425"/>
      <c r="I2425"/>
    </row>
    <row r="2426" spans="1:9" x14ac:dyDescent="0.2">
      <c r="A2426" t="s">
        <v>1489</v>
      </c>
      <c r="B2426">
        <v>73830</v>
      </c>
      <c r="C2426"/>
      <c r="D2426"/>
      <c r="E2426"/>
      <c r="F2426"/>
      <c r="G2426"/>
      <c r="H2426"/>
      <c r="I2426"/>
    </row>
    <row r="2427" spans="1:9" x14ac:dyDescent="0.2">
      <c r="A2427" t="s">
        <v>1490</v>
      </c>
      <c r="B2427">
        <v>73830</v>
      </c>
      <c r="C2427"/>
      <c r="D2427"/>
      <c r="E2427"/>
      <c r="F2427"/>
      <c r="G2427"/>
      <c r="H2427"/>
      <c r="I2427"/>
    </row>
    <row r="2428" spans="1:9" x14ac:dyDescent="0.2">
      <c r="A2428" t="s">
        <v>1491</v>
      </c>
      <c r="B2428">
        <v>73830</v>
      </c>
      <c r="C2428"/>
      <c r="D2428"/>
      <c r="E2428"/>
      <c r="F2428"/>
      <c r="G2428"/>
      <c r="H2428"/>
      <c r="I2428"/>
    </row>
    <row r="2429" spans="1:9" x14ac:dyDescent="0.2">
      <c r="A2429" t="s">
        <v>1492</v>
      </c>
      <c r="B2429">
        <v>73830</v>
      </c>
      <c r="C2429"/>
      <c r="D2429"/>
      <c r="E2429"/>
      <c r="F2429"/>
      <c r="G2429"/>
      <c r="H2429"/>
      <c r="I2429"/>
    </row>
    <row r="2430" spans="1:9" x14ac:dyDescent="0.2">
      <c r="A2430" t="s">
        <v>1493</v>
      </c>
      <c r="B2430">
        <v>96025</v>
      </c>
      <c r="C2430"/>
      <c r="D2430"/>
      <c r="E2430"/>
      <c r="F2430"/>
      <c r="G2430"/>
      <c r="H2430"/>
      <c r="I2430"/>
    </row>
    <row r="2431" spans="1:9" x14ac:dyDescent="0.2">
      <c r="A2431" t="s">
        <v>1494</v>
      </c>
      <c r="B2431">
        <v>73830</v>
      </c>
      <c r="C2431"/>
      <c r="D2431"/>
      <c r="E2431"/>
      <c r="F2431"/>
      <c r="G2431"/>
      <c r="H2431"/>
      <c r="I2431"/>
    </row>
    <row r="2432" spans="1:9" x14ac:dyDescent="0.2">
      <c r="A2432" t="s">
        <v>1495</v>
      </c>
      <c r="B2432">
        <v>97980</v>
      </c>
      <c r="C2432"/>
      <c r="D2432"/>
      <c r="E2432"/>
      <c r="F2432"/>
      <c r="G2432"/>
      <c r="H2432"/>
      <c r="I2432"/>
    </row>
    <row r="2433" spans="1:11" x14ac:dyDescent="0.2">
      <c r="A2433" t="s">
        <v>1496</v>
      </c>
      <c r="B2433">
        <v>84065</v>
      </c>
      <c r="C2433"/>
      <c r="D2433"/>
      <c r="E2433"/>
      <c r="F2433"/>
      <c r="G2433"/>
      <c r="H2433"/>
      <c r="I2433"/>
    </row>
    <row r="2434" spans="1:11" x14ac:dyDescent="0.2">
      <c r="A2434" t="s">
        <v>1497</v>
      </c>
      <c r="B2434">
        <v>73830</v>
      </c>
      <c r="C2434"/>
      <c r="D2434"/>
      <c r="E2434"/>
      <c r="F2434"/>
      <c r="G2434"/>
      <c r="H2434"/>
      <c r="I2434"/>
      <c r="K2434" s="72"/>
    </row>
    <row r="2435" spans="1:11" x14ac:dyDescent="0.2">
      <c r="A2435" t="s">
        <v>1498</v>
      </c>
      <c r="B2435">
        <v>77050</v>
      </c>
      <c r="C2435"/>
      <c r="D2435"/>
      <c r="E2435"/>
      <c r="F2435"/>
      <c r="G2435"/>
      <c r="H2435"/>
      <c r="I2435"/>
    </row>
    <row r="2436" spans="1:11" x14ac:dyDescent="0.2">
      <c r="A2436" t="s">
        <v>1499</v>
      </c>
      <c r="B2436">
        <v>77740</v>
      </c>
      <c r="C2436"/>
      <c r="D2436"/>
      <c r="E2436"/>
      <c r="F2436"/>
      <c r="G2436"/>
      <c r="H2436"/>
      <c r="I2436"/>
    </row>
    <row r="2437" spans="1:11" x14ac:dyDescent="0.2">
      <c r="A2437" t="s">
        <v>1500</v>
      </c>
      <c r="B2437">
        <v>76820</v>
      </c>
      <c r="C2437"/>
      <c r="D2437"/>
      <c r="E2437"/>
      <c r="F2437"/>
      <c r="G2437"/>
      <c r="H2437"/>
      <c r="I2437"/>
    </row>
    <row r="2438" spans="1:11" x14ac:dyDescent="0.2">
      <c r="A2438" t="s">
        <v>1501</v>
      </c>
      <c r="B2438">
        <v>87400</v>
      </c>
      <c r="C2438"/>
      <c r="D2438"/>
      <c r="E2438"/>
      <c r="F2438"/>
      <c r="G2438"/>
      <c r="H2438"/>
      <c r="I2438"/>
    </row>
    <row r="2439" spans="1:11" x14ac:dyDescent="0.2">
      <c r="A2439" t="s">
        <v>1502</v>
      </c>
      <c r="B2439">
        <v>87400</v>
      </c>
      <c r="C2439"/>
      <c r="D2439"/>
      <c r="E2439"/>
      <c r="F2439"/>
      <c r="G2439"/>
      <c r="H2439"/>
      <c r="I2439"/>
    </row>
    <row r="2440" spans="1:11" x14ac:dyDescent="0.2">
      <c r="A2440" t="s">
        <v>1503</v>
      </c>
      <c r="B2440">
        <v>96025</v>
      </c>
      <c r="C2440"/>
      <c r="D2440"/>
      <c r="E2440"/>
      <c r="F2440"/>
      <c r="G2440"/>
      <c r="H2440"/>
      <c r="I2440"/>
    </row>
    <row r="2441" spans="1:11" x14ac:dyDescent="0.2">
      <c r="A2441" t="s">
        <v>1504</v>
      </c>
      <c r="B2441">
        <v>73830</v>
      </c>
      <c r="C2441"/>
      <c r="D2441"/>
      <c r="E2441"/>
      <c r="F2441"/>
      <c r="G2441"/>
      <c r="H2441"/>
      <c r="I2441"/>
    </row>
    <row r="2442" spans="1:11" x14ac:dyDescent="0.2">
      <c r="A2442" t="s">
        <v>1505</v>
      </c>
      <c r="B2442">
        <v>73830</v>
      </c>
      <c r="C2442"/>
      <c r="D2442"/>
      <c r="E2442"/>
      <c r="F2442"/>
      <c r="G2442"/>
      <c r="H2442"/>
      <c r="I2442"/>
    </row>
    <row r="2443" spans="1:11" x14ac:dyDescent="0.2">
      <c r="A2443" t="s">
        <v>1506</v>
      </c>
      <c r="B2443">
        <v>77050</v>
      </c>
      <c r="C2443"/>
      <c r="D2443"/>
      <c r="E2443"/>
      <c r="F2443"/>
      <c r="G2443"/>
      <c r="H2443"/>
      <c r="I2443"/>
    </row>
    <row r="2444" spans="1:11" x14ac:dyDescent="0.2">
      <c r="A2444" t="s">
        <v>1507</v>
      </c>
      <c r="B2444">
        <v>79005</v>
      </c>
      <c r="C2444"/>
      <c r="D2444"/>
      <c r="E2444"/>
      <c r="F2444"/>
      <c r="G2444"/>
      <c r="H2444"/>
      <c r="I2444"/>
    </row>
    <row r="2445" spans="1:11" x14ac:dyDescent="0.2">
      <c r="A2445" t="s">
        <v>1508</v>
      </c>
      <c r="B2445">
        <v>91425</v>
      </c>
      <c r="C2445"/>
      <c r="D2445"/>
      <c r="E2445"/>
      <c r="F2445"/>
      <c r="G2445"/>
      <c r="H2445"/>
      <c r="I2445"/>
    </row>
    <row r="2446" spans="1:11" x14ac:dyDescent="0.2">
      <c r="A2446" t="s">
        <v>1509</v>
      </c>
      <c r="B2446">
        <v>73830</v>
      </c>
      <c r="C2446"/>
      <c r="D2446"/>
      <c r="E2446"/>
      <c r="F2446"/>
      <c r="G2446"/>
      <c r="H2446"/>
      <c r="I2446"/>
    </row>
    <row r="2447" spans="1:11" x14ac:dyDescent="0.2">
      <c r="A2447" t="s">
        <v>1510</v>
      </c>
      <c r="B2447">
        <v>73830</v>
      </c>
      <c r="C2447"/>
      <c r="D2447"/>
      <c r="E2447"/>
      <c r="F2447"/>
      <c r="G2447"/>
      <c r="H2447"/>
      <c r="I2447"/>
    </row>
    <row r="2448" spans="1:11" x14ac:dyDescent="0.2">
      <c r="A2448" t="s">
        <v>1511</v>
      </c>
      <c r="B2448">
        <v>73830</v>
      </c>
      <c r="C2448"/>
      <c r="D2448"/>
      <c r="E2448"/>
      <c r="F2448"/>
      <c r="G2448"/>
      <c r="H2448"/>
      <c r="I2448"/>
    </row>
    <row r="2449" spans="1:9" x14ac:dyDescent="0.2">
      <c r="A2449" t="s">
        <v>1512</v>
      </c>
      <c r="B2449">
        <v>78660</v>
      </c>
      <c r="C2449"/>
      <c r="D2449"/>
      <c r="E2449"/>
      <c r="F2449"/>
      <c r="G2449"/>
      <c r="H2449"/>
      <c r="I2449"/>
    </row>
    <row r="2450" spans="1:9" x14ac:dyDescent="0.2">
      <c r="A2450" t="s">
        <v>1513</v>
      </c>
      <c r="B2450">
        <v>73830</v>
      </c>
      <c r="C2450"/>
      <c r="D2450"/>
      <c r="E2450"/>
      <c r="F2450"/>
      <c r="G2450"/>
      <c r="H2450"/>
      <c r="I2450"/>
    </row>
    <row r="2451" spans="1:9" x14ac:dyDescent="0.2">
      <c r="A2451" t="s">
        <v>1514</v>
      </c>
      <c r="B2451">
        <v>96255</v>
      </c>
      <c r="C2451"/>
      <c r="D2451"/>
      <c r="E2451"/>
      <c r="F2451"/>
      <c r="G2451"/>
      <c r="H2451"/>
      <c r="I2451"/>
    </row>
    <row r="2452" spans="1:9" x14ac:dyDescent="0.2">
      <c r="A2452" t="s">
        <v>1515</v>
      </c>
      <c r="B2452">
        <v>84065</v>
      </c>
      <c r="C2452"/>
      <c r="D2452"/>
      <c r="E2452"/>
      <c r="F2452"/>
      <c r="G2452"/>
      <c r="H2452"/>
      <c r="I2452"/>
    </row>
    <row r="2453" spans="1:9" x14ac:dyDescent="0.2">
      <c r="A2453" t="s">
        <v>1516</v>
      </c>
      <c r="B2453">
        <v>78660</v>
      </c>
      <c r="C2453"/>
      <c r="D2453"/>
      <c r="E2453"/>
      <c r="F2453"/>
      <c r="G2453"/>
      <c r="H2453"/>
      <c r="I2453"/>
    </row>
    <row r="2454" spans="1:9" x14ac:dyDescent="0.2">
      <c r="A2454" t="s">
        <v>1517</v>
      </c>
      <c r="B2454">
        <v>73830</v>
      </c>
      <c r="C2454"/>
      <c r="D2454"/>
      <c r="E2454"/>
      <c r="F2454"/>
      <c r="G2454"/>
      <c r="H2454"/>
      <c r="I2454"/>
    </row>
    <row r="2455" spans="1:9" x14ac:dyDescent="0.2">
      <c r="A2455" t="s">
        <v>1518</v>
      </c>
      <c r="B2455">
        <v>73830</v>
      </c>
      <c r="C2455"/>
      <c r="D2455"/>
      <c r="E2455"/>
      <c r="F2455"/>
      <c r="G2455"/>
      <c r="H2455"/>
      <c r="I2455"/>
    </row>
    <row r="2456" spans="1:9" x14ac:dyDescent="0.2">
      <c r="A2456" t="s">
        <v>1519</v>
      </c>
      <c r="B2456">
        <v>86940</v>
      </c>
      <c r="C2456"/>
      <c r="D2456"/>
      <c r="E2456"/>
      <c r="F2456"/>
      <c r="G2456"/>
      <c r="H2456"/>
      <c r="I2456"/>
    </row>
    <row r="2457" spans="1:9" x14ac:dyDescent="0.2">
      <c r="A2457" t="s">
        <v>1520</v>
      </c>
      <c r="B2457">
        <v>73830</v>
      </c>
      <c r="C2457"/>
      <c r="D2457"/>
      <c r="E2457"/>
      <c r="F2457"/>
      <c r="G2457"/>
      <c r="H2457"/>
      <c r="I2457"/>
    </row>
    <row r="2458" spans="1:9" x14ac:dyDescent="0.2">
      <c r="A2458" t="s">
        <v>1521</v>
      </c>
      <c r="B2458">
        <v>78660</v>
      </c>
      <c r="C2458"/>
      <c r="D2458"/>
      <c r="E2458"/>
      <c r="F2458"/>
      <c r="G2458"/>
      <c r="H2458"/>
      <c r="I2458"/>
    </row>
    <row r="2459" spans="1:9" x14ac:dyDescent="0.2">
      <c r="A2459" t="s">
        <v>1522</v>
      </c>
      <c r="B2459">
        <v>91540</v>
      </c>
      <c r="C2459"/>
      <c r="D2459"/>
      <c r="E2459"/>
      <c r="F2459"/>
      <c r="G2459"/>
      <c r="H2459"/>
      <c r="I2459"/>
    </row>
    <row r="2460" spans="1:9" x14ac:dyDescent="0.2">
      <c r="A2460" t="s">
        <v>1523</v>
      </c>
      <c r="B2460">
        <v>96025</v>
      </c>
      <c r="C2460"/>
      <c r="D2460"/>
      <c r="E2460"/>
      <c r="F2460"/>
      <c r="G2460"/>
      <c r="H2460"/>
      <c r="I2460"/>
    </row>
    <row r="2461" spans="1:9" x14ac:dyDescent="0.2">
      <c r="A2461" t="s">
        <v>1524</v>
      </c>
      <c r="B2461">
        <v>73830</v>
      </c>
      <c r="C2461"/>
      <c r="D2461"/>
      <c r="E2461"/>
      <c r="F2461"/>
      <c r="G2461"/>
      <c r="H2461"/>
      <c r="I2461"/>
    </row>
    <row r="2462" spans="1:9" x14ac:dyDescent="0.2">
      <c r="A2462" t="s">
        <v>1525</v>
      </c>
      <c r="B2462">
        <v>75325</v>
      </c>
      <c r="C2462"/>
      <c r="D2462"/>
      <c r="E2462"/>
      <c r="F2462"/>
      <c r="G2462"/>
      <c r="H2462"/>
      <c r="I2462"/>
    </row>
    <row r="2463" spans="1:9" x14ac:dyDescent="0.2">
      <c r="A2463" t="s">
        <v>1526</v>
      </c>
      <c r="B2463">
        <v>79235</v>
      </c>
      <c r="C2463"/>
      <c r="D2463"/>
      <c r="E2463"/>
      <c r="F2463"/>
      <c r="G2463"/>
      <c r="H2463"/>
      <c r="I2463"/>
    </row>
    <row r="2464" spans="1:9" x14ac:dyDescent="0.2">
      <c r="A2464" t="s">
        <v>1527</v>
      </c>
      <c r="B2464">
        <v>73830</v>
      </c>
      <c r="C2464"/>
      <c r="D2464"/>
      <c r="E2464"/>
      <c r="F2464"/>
      <c r="G2464"/>
      <c r="H2464"/>
      <c r="I2464"/>
    </row>
    <row r="2465" spans="1:9" x14ac:dyDescent="0.2">
      <c r="A2465" t="s">
        <v>1528</v>
      </c>
      <c r="B2465">
        <v>73830</v>
      </c>
      <c r="C2465"/>
      <c r="D2465"/>
      <c r="E2465"/>
      <c r="F2465"/>
      <c r="G2465"/>
      <c r="H2465"/>
      <c r="I2465"/>
    </row>
    <row r="2466" spans="1:9" x14ac:dyDescent="0.2">
      <c r="A2466" t="s">
        <v>1529</v>
      </c>
      <c r="B2466">
        <v>75670</v>
      </c>
      <c r="C2466"/>
      <c r="D2466"/>
      <c r="E2466"/>
      <c r="F2466"/>
      <c r="G2466"/>
      <c r="H2466"/>
      <c r="I2466"/>
    </row>
    <row r="2467" spans="1:9" x14ac:dyDescent="0.2">
      <c r="A2467" t="s">
        <v>1530</v>
      </c>
      <c r="B2467">
        <v>73830</v>
      </c>
      <c r="C2467"/>
      <c r="D2467"/>
      <c r="E2467"/>
      <c r="F2467"/>
      <c r="G2467"/>
      <c r="H2467"/>
      <c r="I2467"/>
    </row>
    <row r="2468" spans="1:9" x14ac:dyDescent="0.2">
      <c r="A2468" t="s">
        <v>1531</v>
      </c>
      <c r="B2468">
        <v>92920</v>
      </c>
      <c r="C2468"/>
      <c r="D2468"/>
      <c r="E2468"/>
      <c r="F2468"/>
      <c r="G2468"/>
      <c r="H2468"/>
      <c r="I2468"/>
    </row>
    <row r="2469" spans="1:9" x14ac:dyDescent="0.2">
      <c r="A2469" t="s">
        <v>1532</v>
      </c>
      <c r="B2469">
        <v>74405</v>
      </c>
      <c r="C2469"/>
      <c r="D2469"/>
      <c r="E2469"/>
      <c r="F2469"/>
      <c r="G2469"/>
      <c r="H2469"/>
      <c r="I2469"/>
    </row>
    <row r="2470" spans="1:9" x14ac:dyDescent="0.2">
      <c r="A2470" t="s">
        <v>1533</v>
      </c>
      <c r="B2470">
        <v>82800</v>
      </c>
      <c r="C2470"/>
      <c r="D2470"/>
      <c r="E2470"/>
      <c r="F2470"/>
      <c r="G2470"/>
      <c r="H2470"/>
      <c r="I2470"/>
    </row>
    <row r="2471" spans="1:9" x14ac:dyDescent="0.2">
      <c r="A2471" t="s">
        <v>1534</v>
      </c>
      <c r="B2471">
        <v>84065</v>
      </c>
      <c r="C2471"/>
      <c r="D2471"/>
      <c r="E2471"/>
      <c r="F2471"/>
      <c r="G2471"/>
      <c r="H2471"/>
      <c r="I2471"/>
    </row>
    <row r="2472" spans="1:9" x14ac:dyDescent="0.2">
      <c r="A2472" t="s">
        <v>1535</v>
      </c>
      <c r="B2472">
        <v>73830</v>
      </c>
      <c r="C2472"/>
      <c r="D2472"/>
      <c r="E2472"/>
      <c r="F2472"/>
      <c r="G2472"/>
      <c r="H2472"/>
      <c r="I2472"/>
    </row>
    <row r="2473" spans="1:9" x14ac:dyDescent="0.2">
      <c r="A2473" t="s">
        <v>1536</v>
      </c>
      <c r="B2473">
        <v>79465</v>
      </c>
      <c r="C2473"/>
      <c r="D2473"/>
      <c r="E2473"/>
      <c r="F2473"/>
      <c r="G2473"/>
      <c r="H2473"/>
      <c r="I2473"/>
    </row>
    <row r="2474" spans="1:9" x14ac:dyDescent="0.2">
      <c r="A2474" t="s">
        <v>1537</v>
      </c>
      <c r="B2474">
        <v>78660</v>
      </c>
      <c r="C2474"/>
      <c r="D2474"/>
      <c r="E2474"/>
      <c r="F2474"/>
      <c r="G2474"/>
      <c r="H2474"/>
      <c r="I2474"/>
    </row>
    <row r="2475" spans="1:9" x14ac:dyDescent="0.2">
      <c r="A2475" t="s">
        <v>1538</v>
      </c>
      <c r="B2475">
        <v>73830</v>
      </c>
      <c r="C2475"/>
      <c r="D2475"/>
      <c r="E2475"/>
      <c r="F2475"/>
      <c r="G2475"/>
      <c r="H2475"/>
      <c r="I2475"/>
    </row>
    <row r="2476" spans="1:9" x14ac:dyDescent="0.2">
      <c r="A2476" t="s">
        <v>1539</v>
      </c>
      <c r="B2476">
        <v>96025</v>
      </c>
      <c r="C2476"/>
      <c r="D2476"/>
      <c r="E2476"/>
      <c r="F2476"/>
      <c r="G2476"/>
      <c r="H2476"/>
      <c r="I2476"/>
    </row>
    <row r="2477" spans="1:9" x14ac:dyDescent="0.2">
      <c r="A2477" t="s">
        <v>1540</v>
      </c>
      <c r="B2477">
        <v>73830</v>
      </c>
      <c r="C2477"/>
      <c r="D2477"/>
      <c r="E2477"/>
      <c r="F2477"/>
      <c r="G2477"/>
      <c r="H2477"/>
      <c r="I2477"/>
    </row>
    <row r="2478" spans="1:9" x14ac:dyDescent="0.2">
      <c r="A2478" t="s">
        <v>1541</v>
      </c>
      <c r="B2478">
        <v>73830</v>
      </c>
      <c r="C2478"/>
      <c r="D2478"/>
      <c r="E2478"/>
      <c r="F2478"/>
      <c r="G2478"/>
      <c r="H2478"/>
      <c r="I2478"/>
    </row>
    <row r="2479" spans="1:9" x14ac:dyDescent="0.2">
      <c r="A2479" t="s">
        <v>1542</v>
      </c>
      <c r="B2479">
        <v>75440</v>
      </c>
      <c r="C2479"/>
      <c r="D2479"/>
      <c r="E2479"/>
      <c r="F2479"/>
      <c r="G2479"/>
      <c r="H2479"/>
      <c r="I2479"/>
    </row>
    <row r="2480" spans="1:9" x14ac:dyDescent="0.2">
      <c r="A2480" t="s">
        <v>1543</v>
      </c>
      <c r="B2480">
        <v>85560</v>
      </c>
      <c r="C2480"/>
      <c r="D2480"/>
      <c r="E2480"/>
      <c r="F2480"/>
      <c r="G2480"/>
      <c r="H2480"/>
      <c r="I2480"/>
    </row>
    <row r="2481" spans="1:9" x14ac:dyDescent="0.2">
      <c r="A2481" t="s">
        <v>1544</v>
      </c>
      <c r="B2481">
        <v>79925</v>
      </c>
      <c r="C2481"/>
      <c r="D2481"/>
      <c r="E2481"/>
      <c r="F2481"/>
      <c r="G2481"/>
      <c r="H2481"/>
      <c r="I2481"/>
    </row>
    <row r="2482" spans="1:9" x14ac:dyDescent="0.2">
      <c r="A2482" t="s">
        <v>1545</v>
      </c>
      <c r="B2482">
        <v>73830</v>
      </c>
      <c r="C2482"/>
      <c r="D2482"/>
      <c r="E2482"/>
      <c r="F2482"/>
      <c r="G2482"/>
      <c r="H2482"/>
      <c r="I2482"/>
    </row>
    <row r="2483" spans="1:9" x14ac:dyDescent="0.2">
      <c r="A2483" t="s">
        <v>1546</v>
      </c>
      <c r="B2483">
        <v>73830</v>
      </c>
      <c r="C2483"/>
      <c r="D2483"/>
      <c r="E2483"/>
      <c r="F2483"/>
      <c r="G2483"/>
      <c r="H2483"/>
      <c r="I2483"/>
    </row>
    <row r="2484" spans="1:9" x14ac:dyDescent="0.2">
      <c r="A2484" t="s">
        <v>1547</v>
      </c>
      <c r="B2484">
        <v>83605</v>
      </c>
      <c r="C2484"/>
      <c r="D2484"/>
      <c r="E2484"/>
      <c r="F2484"/>
      <c r="G2484"/>
      <c r="H2484"/>
      <c r="I2484"/>
    </row>
    <row r="2485" spans="1:9" x14ac:dyDescent="0.2">
      <c r="A2485" t="s">
        <v>1548</v>
      </c>
      <c r="B2485">
        <v>73830</v>
      </c>
      <c r="C2485"/>
      <c r="D2485"/>
      <c r="E2485"/>
      <c r="F2485"/>
      <c r="G2485"/>
      <c r="H2485"/>
      <c r="I2485"/>
    </row>
    <row r="2486" spans="1:9" x14ac:dyDescent="0.2">
      <c r="A2486" t="s">
        <v>1549</v>
      </c>
      <c r="B2486">
        <v>78660</v>
      </c>
      <c r="C2486"/>
      <c r="D2486"/>
      <c r="E2486"/>
      <c r="F2486"/>
      <c r="G2486"/>
      <c r="H2486"/>
      <c r="I2486"/>
    </row>
    <row r="2487" spans="1:9" x14ac:dyDescent="0.2">
      <c r="A2487" t="s">
        <v>1550</v>
      </c>
      <c r="B2487">
        <v>78660</v>
      </c>
      <c r="C2487"/>
      <c r="D2487"/>
      <c r="E2487"/>
      <c r="F2487"/>
      <c r="G2487"/>
      <c r="H2487"/>
      <c r="I2487"/>
    </row>
    <row r="2488" spans="1:9" x14ac:dyDescent="0.2">
      <c r="A2488" t="s">
        <v>1551</v>
      </c>
      <c r="B2488">
        <v>80385</v>
      </c>
      <c r="C2488"/>
      <c r="D2488"/>
      <c r="E2488"/>
      <c r="F2488"/>
      <c r="G2488"/>
      <c r="H2488"/>
      <c r="I2488"/>
    </row>
    <row r="2489" spans="1:9" x14ac:dyDescent="0.2">
      <c r="A2489" t="s">
        <v>1552</v>
      </c>
      <c r="B2489">
        <v>73945</v>
      </c>
      <c r="C2489"/>
      <c r="D2489"/>
      <c r="E2489"/>
      <c r="F2489"/>
      <c r="G2489"/>
      <c r="H2489"/>
      <c r="I2489"/>
    </row>
    <row r="2490" spans="1:9" x14ac:dyDescent="0.2">
      <c r="A2490" t="s">
        <v>1553</v>
      </c>
      <c r="B2490">
        <v>83835</v>
      </c>
      <c r="C2490"/>
      <c r="D2490"/>
      <c r="E2490"/>
      <c r="F2490"/>
      <c r="G2490"/>
      <c r="H2490"/>
      <c r="I2490"/>
    </row>
    <row r="2491" spans="1:9" x14ac:dyDescent="0.2">
      <c r="A2491" t="s">
        <v>1554</v>
      </c>
      <c r="B2491">
        <v>73830</v>
      </c>
      <c r="C2491"/>
      <c r="D2491"/>
      <c r="E2491"/>
      <c r="F2491"/>
      <c r="G2491"/>
      <c r="H2491"/>
      <c r="I2491"/>
    </row>
    <row r="2492" spans="1:9" x14ac:dyDescent="0.2">
      <c r="A2492" t="s">
        <v>1555</v>
      </c>
      <c r="B2492">
        <v>73830</v>
      </c>
      <c r="C2492"/>
      <c r="D2492"/>
      <c r="E2492"/>
      <c r="F2492"/>
      <c r="G2492"/>
      <c r="H2492"/>
      <c r="I2492"/>
    </row>
    <row r="2493" spans="1:9" x14ac:dyDescent="0.2">
      <c r="A2493" t="s">
        <v>1556</v>
      </c>
      <c r="B2493">
        <v>82685</v>
      </c>
      <c r="C2493"/>
      <c r="D2493"/>
      <c r="E2493"/>
      <c r="F2493"/>
      <c r="G2493"/>
      <c r="H2493"/>
      <c r="I2493"/>
    </row>
    <row r="2494" spans="1:9" x14ac:dyDescent="0.2">
      <c r="A2494" t="s">
        <v>1557</v>
      </c>
      <c r="B2494">
        <v>73830</v>
      </c>
      <c r="C2494"/>
      <c r="D2494"/>
      <c r="E2494"/>
      <c r="F2494"/>
      <c r="G2494"/>
      <c r="H2494"/>
      <c r="I2494"/>
    </row>
    <row r="2495" spans="1:9" x14ac:dyDescent="0.2">
      <c r="A2495" t="s">
        <v>1558</v>
      </c>
      <c r="B2495">
        <v>73830</v>
      </c>
      <c r="C2495"/>
      <c r="D2495"/>
      <c r="E2495"/>
      <c r="F2495"/>
      <c r="G2495"/>
      <c r="H2495"/>
      <c r="I2495"/>
    </row>
    <row r="2496" spans="1:9" x14ac:dyDescent="0.2">
      <c r="A2496" t="s">
        <v>1559</v>
      </c>
      <c r="B2496">
        <v>73830</v>
      </c>
      <c r="C2496"/>
      <c r="D2496"/>
      <c r="E2496"/>
      <c r="F2496"/>
      <c r="G2496"/>
      <c r="H2496"/>
      <c r="I2496"/>
    </row>
    <row r="2497" spans="1:11" x14ac:dyDescent="0.2">
      <c r="A2497" t="s">
        <v>1560</v>
      </c>
      <c r="B2497">
        <v>73830</v>
      </c>
      <c r="C2497"/>
      <c r="D2497"/>
      <c r="E2497"/>
      <c r="F2497"/>
      <c r="G2497"/>
      <c r="H2497"/>
      <c r="I2497"/>
    </row>
    <row r="2498" spans="1:11" x14ac:dyDescent="0.2">
      <c r="A2498" t="s">
        <v>1561</v>
      </c>
      <c r="B2498">
        <v>89240</v>
      </c>
      <c r="C2498"/>
      <c r="D2498"/>
      <c r="E2498"/>
      <c r="F2498"/>
      <c r="G2498"/>
      <c r="H2498"/>
      <c r="I2498"/>
    </row>
    <row r="2499" spans="1:11" x14ac:dyDescent="0.2">
      <c r="A2499" t="s">
        <v>1562</v>
      </c>
      <c r="B2499">
        <v>93725</v>
      </c>
      <c r="C2499"/>
      <c r="D2499"/>
      <c r="E2499"/>
      <c r="F2499"/>
      <c r="G2499"/>
      <c r="H2499"/>
      <c r="I2499"/>
    </row>
    <row r="2500" spans="1:11" x14ac:dyDescent="0.2">
      <c r="A2500" t="s">
        <v>1563</v>
      </c>
      <c r="B2500">
        <v>81650</v>
      </c>
      <c r="C2500"/>
      <c r="D2500"/>
      <c r="E2500"/>
      <c r="F2500"/>
      <c r="G2500"/>
      <c r="H2500"/>
      <c r="I2500"/>
    </row>
    <row r="2501" spans="1:11" x14ac:dyDescent="0.2">
      <c r="A2501" t="s">
        <v>1564</v>
      </c>
      <c r="B2501">
        <v>81190</v>
      </c>
      <c r="C2501"/>
      <c r="D2501"/>
      <c r="E2501"/>
      <c r="F2501"/>
      <c r="G2501"/>
      <c r="H2501"/>
      <c r="I2501"/>
    </row>
    <row r="2502" spans="1:11" x14ac:dyDescent="0.2">
      <c r="A2502" t="s">
        <v>1565</v>
      </c>
      <c r="B2502">
        <v>82225</v>
      </c>
      <c r="C2502"/>
      <c r="D2502"/>
      <c r="E2502"/>
      <c r="F2502"/>
      <c r="G2502"/>
      <c r="H2502"/>
      <c r="I2502"/>
    </row>
    <row r="2503" spans="1:11" x14ac:dyDescent="0.2">
      <c r="A2503" t="s">
        <v>1566</v>
      </c>
      <c r="B2503">
        <v>81190</v>
      </c>
      <c r="C2503"/>
      <c r="D2503"/>
      <c r="E2503"/>
      <c r="F2503"/>
      <c r="G2503"/>
      <c r="H2503"/>
      <c r="I2503"/>
    </row>
    <row r="2504" spans="1:11" x14ac:dyDescent="0.2">
      <c r="A2504" t="s">
        <v>1567</v>
      </c>
      <c r="B2504">
        <v>89815</v>
      </c>
      <c r="C2504"/>
      <c r="D2504"/>
      <c r="E2504"/>
      <c r="F2504"/>
      <c r="G2504"/>
      <c r="H2504"/>
      <c r="I2504"/>
    </row>
    <row r="2505" spans="1:11" x14ac:dyDescent="0.2">
      <c r="A2505" t="s">
        <v>1568</v>
      </c>
      <c r="B2505">
        <v>81190</v>
      </c>
      <c r="C2505"/>
      <c r="D2505"/>
      <c r="E2505"/>
      <c r="F2505"/>
      <c r="G2505"/>
      <c r="H2505"/>
      <c r="I2505"/>
    </row>
    <row r="2506" spans="1:11" x14ac:dyDescent="0.2">
      <c r="A2506" t="s">
        <v>1569</v>
      </c>
      <c r="B2506">
        <v>95335</v>
      </c>
      <c r="C2506"/>
      <c r="D2506"/>
      <c r="E2506"/>
      <c r="F2506"/>
      <c r="G2506"/>
      <c r="H2506"/>
      <c r="I2506"/>
    </row>
    <row r="2507" spans="1:11" x14ac:dyDescent="0.2">
      <c r="A2507" t="s">
        <v>1570</v>
      </c>
      <c r="B2507">
        <v>117875</v>
      </c>
      <c r="C2507"/>
      <c r="D2507"/>
      <c r="E2507"/>
      <c r="F2507"/>
      <c r="G2507"/>
      <c r="H2507"/>
      <c r="I2507"/>
    </row>
    <row r="2508" spans="1:11" x14ac:dyDescent="0.2">
      <c r="A2508" t="s">
        <v>1571</v>
      </c>
      <c r="B2508">
        <v>93725</v>
      </c>
      <c r="C2508"/>
      <c r="D2508"/>
      <c r="E2508"/>
      <c r="F2508"/>
      <c r="G2508"/>
      <c r="H2508"/>
      <c r="I2508"/>
    </row>
    <row r="2509" spans="1:11" x14ac:dyDescent="0.2">
      <c r="A2509" t="s">
        <v>1572</v>
      </c>
      <c r="B2509">
        <v>81190</v>
      </c>
      <c r="C2509"/>
      <c r="D2509"/>
      <c r="E2509"/>
      <c r="F2509"/>
      <c r="G2509"/>
      <c r="H2509"/>
      <c r="I2509"/>
    </row>
    <row r="2510" spans="1:11" x14ac:dyDescent="0.2">
      <c r="A2510" t="s">
        <v>1573</v>
      </c>
      <c r="B2510">
        <v>118565</v>
      </c>
      <c r="C2510"/>
      <c r="D2510"/>
      <c r="E2510"/>
      <c r="F2510"/>
      <c r="G2510"/>
      <c r="H2510"/>
      <c r="I2510"/>
    </row>
    <row r="2511" spans="1:11" x14ac:dyDescent="0.2">
      <c r="A2511" t="s">
        <v>1574</v>
      </c>
      <c r="B2511">
        <v>101660</v>
      </c>
      <c r="C2511"/>
      <c r="D2511"/>
      <c r="E2511"/>
      <c r="F2511"/>
      <c r="G2511"/>
      <c r="H2511"/>
      <c r="I2511"/>
      <c r="K2511" s="72"/>
    </row>
    <row r="2512" spans="1:11" x14ac:dyDescent="0.2">
      <c r="A2512" t="s">
        <v>1575</v>
      </c>
      <c r="B2512">
        <v>93955</v>
      </c>
      <c r="C2512"/>
      <c r="D2512"/>
      <c r="E2512"/>
      <c r="F2512"/>
      <c r="G2512"/>
      <c r="H2512"/>
      <c r="I2512"/>
    </row>
    <row r="2513" spans="1:9" x14ac:dyDescent="0.2">
      <c r="A2513" t="s">
        <v>1576</v>
      </c>
      <c r="B2513">
        <v>95335</v>
      </c>
      <c r="C2513"/>
      <c r="D2513"/>
      <c r="E2513"/>
      <c r="F2513"/>
      <c r="G2513"/>
      <c r="H2513"/>
      <c r="I2513"/>
    </row>
    <row r="2514" spans="1:9" x14ac:dyDescent="0.2">
      <c r="A2514" t="s">
        <v>1577</v>
      </c>
      <c r="B2514">
        <v>88780</v>
      </c>
      <c r="C2514"/>
      <c r="D2514"/>
      <c r="E2514"/>
      <c r="F2514"/>
      <c r="G2514"/>
      <c r="H2514"/>
      <c r="I2514"/>
    </row>
    <row r="2515" spans="1:9" x14ac:dyDescent="0.2">
      <c r="A2515" t="s">
        <v>1578</v>
      </c>
      <c r="B2515">
        <v>84985</v>
      </c>
      <c r="C2515"/>
      <c r="D2515"/>
      <c r="E2515"/>
      <c r="F2515"/>
      <c r="G2515"/>
      <c r="H2515"/>
      <c r="I2515"/>
    </row>
    <row r="2516" spans="1:9" x14ac:dyDescent="0.2">
      <c r="A2516" t="s">
        <v>1579</v>
      </c>
      <c r="B2516">
        <v>118565</v>
      </c>
      <c r="C2516"/>
      <c r="D2516"/>
      <c r="E2516"/>
      <c r="F2516"/>
      <c r="G2516"/>
      <c r="H2516"/>
      <c r="I2516"/>
    </row>
    <row r="2517" spans="1:9" x14ac:dyDescent="0.2">
      <c r="A2517" t="s">
        <v>1580</v>
      </c>
      <c r="B2517">
        <v>81190</v>
      </c>
      <c r="C2517"/>
      <c r="D2517"/>
      <c r="E2517"/>
      <c r="F2517"/>
      <c r="G2517"/>
      <c r="H2517"/>
      <c r="I2517"/>
    </row>
    <row r="2518" spans="1:9" x14ac:dyDescent="0.2">
      <c r="A2518" t="s">
        <v>1581</v>
      </c>
      <c r="B2518">
        <v>88205</v>
      </c>
      <c r="C2518"/>
      <c r="D2518"/>
      <c r="E2518"/>
      <c r="F2518"/>
      <c r="G2518"/>
      <c r="H2518"/>
      <c r="I2518"/>
    </row>
    <row r="2519" spans="1:9" x14ac:dyDescent="0.2">
      <c r="A2519" t="s">
        <v>1582</v>
      </c>
      <c r="B2519">
        <v>93725</v>
      </c>
      <c r="C2519"/>
      <c r="D2519"/>
      <c r="E2519"/>
      <c r="F2519"/>
      <c r="G2519"/>
      <c r="H2519"/>
      <c r="I2519"/>
    </row>
    <row r="2520" spans="1:9" x14ac:dyDescent="0.2">
      <c r="A2520" t="s">
        <v>1583</v>
      </c>
      <c r="B2520">
        <v>84525</v>
      </c>
      <c r="C2520"/>
      <c r="D2520"/>
      <c r="E2520"/>
      <c r="F2520"/>
      <c r="G2520"/>
      <c r="H2520"/>
      <c r="I2520"/>
    </row>
    <row r="2521" spans="1:9" x14ac:dyDescent="0.2">
      <c r="A2521" t="s">
        <v>1584</v>
      </c>
      <c r="B2521">
        <v>118565</v>
      </c>
      <c r="C2521"/>
      <c r="D2521"/>
      <c r="E2521"/>
      <c r="F2521"/>
      <c r="G2521"/>
      <c r="H2521"/>
      <c r="I2521"/>
    </row>
    <row r="2522" spans="1:9" x14ac:dyDescent="0.2">
      <c r="A2522" t="s">
        <v>1585</v>
      </c>
      <c r="B2522">
        <v>118565</v>
      </c>
      <c r="C2522"/>
      <c r="D2522"/>
      <c r="E2522"/>
      <c r="F2522"/>
      <c r="G2522"/>
      <c r="H2522"/>
      <c r="I2522"/>
    </row>
    <row r="2523" spans="1:9" x14ac:dyDescent="0.2">
      <c r="A2523" t="s">
        <v>1586</v>
      </c>
      <c r="B2523">
        <v>110630</v>
      </c>
      <c r="C2523"/>
      <c r="D2523"/>
      <c r="E2523"/>
      <c r="F2523"/>
      <c r="G2523"/>
      <c r="H2523"/>
      <c r="I2523"/>
    </row>
    <row r="2524" spans="1:9" x14ac:dyDescent="0.2">
      <c r="A2524" t="s">
        <v>1587</v>
      </c>
      <c r="B2524">
        <v>93150</v>
      </c>
      <c r="C2524"/>
      <c r="D2524"/>
      <c r="E2524"/>
      <c r="F2524"/>
      <c r="G2524"/>
      <c r="H2524"/>
      <c r="I2524"/>
    </row>
    <row r="2525" spans="1:9" x14ac:dyDescent="0.2">
      <c r="A2525" t="s">
        <v>1588</v>
      </c>
      <c r="B2525">
        <v>81305</v>
      </c>
      <c r="C2525"/>
      <c r="D2525"/>
      <c r="E2525"/>
      <c r="F2525"/>
      <c r="G2525"/>
      <c r="H2525"/>
      <c r="I2525"/>
    </row>
    <row r="2526" spans="1:9" x14ac:dyDescent="0.2">
      <c r="A2526" t="s">
        <v>1589</v>
      </c>
      <c r="B2526">
        <v>118680</v>
      </c>
      <c r="C2526"/>
      <c r="D2526"/>
      <c r="E2526"/>
      <c r="F2526"/>
      <c r="G2526"/>
      <c r="H2526"/>
      <c r="I2526"/>
    </row>
    <row r="2527" spans="1:9" x14ac:dyDescent="0.2">
      <c r="A2527" t="s">
        <v>1590</v>
      </c>
      <c r="B2527">
        <v>81190</v>
      </c>
      <c r="C2527"/>
      <c r="D2527"/>
      <c r="E2527"/>
      <c r="F2527"/>
      <c r="G2527"/>
      <c r="H2527"/>
      <c r="I2527"/>
    </row>
    <row r="2528" spans="1:9" x14ac:dyDescent="0.2">
      <c r="A2528" t="s">
        <v>1591</v>
      </c>
      <c r="B2528">
        <v>81190</v>
      </c>
      <c r="C2528"/>
      <c r="D2528"/>
      <c r="E2528"/>
      <c r="F2528"/>
      <c r="G2528"/>
      <c r="H2528"/>
      <c r="I2528"/>
    </row>
    <row r="2529" spans="1:9" x14ac:dyDescent="0.2">
      <c r="A2529" t="s">
        <v>1592</v>
      </c>
      <c r="B2529">
        <v>85215</v>
      </c>
      <c r="C2529"/>
      <c r="D2529"/>
      <c r="E2529"/>
      <c r="F2529"/>
      <c r="G2529"/>
      <c r="H2529"/>
      <c r="I2529"/>
    </row>
    <row r="2530" spans="1:9" x14ac:dyDescent="0.2">
      <c r="A2530" t="s">
        <v>1593</v>
      </c>
      <c r="B2530">
        <v>93725</v>
      </c>
      <c r="C2530"/>
      <c r="D2530"/>
      <c r="E2530"/>
      <c r="F2530"/>
      <c r="G2530"/>
      <c r="H2530"/>
      <c r="I2530"/>
    </row>
    <row r="2531" spans="1:9" x14ac:dyDescent="0.2">
      <c r="A2531" t="s">
        <v>1594</v>
      </c>
      <c r="B2531">
        <v>81190</v>
      </c>
      <c r="C2531"/>
      <c r="D2531"/>
      <c r="E2531"/>
      <c r="F2531"/>
      <c r="G2531"/>
      <c r="H2531"/>
      <c r="I2531"/>
    </row>
    <row r="2532" spans="1:9" x14ac:dyDescent="0.2">
      <c r="A2532" t="s">
        <v>1595</v>
      </c>
      <c r="B2532">
        <v>81190</v>
      </c>
      <c r="C2532"/>
      <c r="D2532"/>
      <c r="E2532"/>
      <c r="F2532"/>
      <c r="G2532"/>
      <c r="H2532"/>
      <c r="I2532"/>
    </row>
    <row r="2533" spans="1:9" x14ac:dyDescent="0.2">
      <c r="A2533" t="s">
        <v>1596</v>
      </c>
      <c r="B2533">
        <v>81190</v>
      </c>
      <c r="C2533"/>
      <c r="D2533"/>
      <c r="E2533"/>
      <c r="F2533"/>
      <c r="G2533"/>
      <c r="H2533"/>
      <c r="I2533"/>
    </row>
    <row r="2534" spans="1:9" x14ac:dyDescent="0.2">
      <c r="A2534" t="s">
        <v>1597</v>
      </c>
      <c r="B2534">
        <v>118680</v>
      </c>
      <c r="C2534"/>
      <c r="D2534"/>
      <c r="E2534"/>
      <c r="F2534"/>
      <c r="G2534"/>
      <c r="H2534"/>
      <c r="I2534"/>
    </row>
    <row r="2535" spans="1:9" x14ac:dyDescent="0.2">
      <c r="A2535" t="s">
        <v>1598</v>
      </c>
      <c r="B2535">
        <v>94760</v>
      </c>
      <c r="C2535"/>
      <c r="D2535"/>
      <c r="E2535"/>
      <c r="F2535"/>
      <c r="G2535"/>
      <c r="H2535"/>
      <c r="I2535"/>
    </row>
    <row r="2536" spans="1:9" x14ac:dyDescent="0.2">
      <c r="A2536" t="s">
        <v>1599</v>
      </c>
      <c r="B2536">
        <v>86365</v>
      </c>
      <c r="C2536"/>
      <c r="D2536"/>
      <c r="E2536"/>
      <c r="F2536"/>
      <c r="G2536"/>
      <c r="H2536"/>
      <c r="I2536"/>
    </row>
    <row r="2537" spans="1:9" x14ac:dyDescent="0.2">
      <c r="A2537" t="s">
        <v>1600</v>
      </c>
      <c r="B2537">
        <v>93725</v>
      </c>
      <c r="C2537"/>
      <c r="D2537"/>
      <c r="E2537"/>
      <c r="F2537"/>
      <c r="G2537"/>
      <c r="H2537"/>
      <c r="I2537"/>
    </row>
    <row r="2538" spans="1:9" x14ac:dyDescent="0.2">
      <c r="A2538" t="s">
        <v>1601</v>
      </c>
      <c r="B2538">
        <v>81190</v>
      </c>
      <c r="C2538"/>
      <c r="D2538"/>
      <c r="E2538"/>
      <c r="F2538"/>
      <c r="G2538"/>
      <c r="H2538"/>
      <c r="I2538"/>
    </row>
    <row r="2539" spans="1:9" x14ac:dyDescent="0.2">
      <c r="A2539" t="s">
        <v>1602</v>
      </c>
      <c r="B2539">
        <v>81190</v>
      </c>
      <c r="C2539"/>
      <c r="D2539"/>
      <c r="E2539"/>
      <c r="F2539"/>
      <c r="G2539"/>
      <c r="H2539"/>
      <c r="I2539"/>
    </row>
    <row r="2540" spans="1:9" x14ac:dyDescent="0.2">
      <c r="A2540" t="s">
        <v>1603</v>
      </c>
      <c r="B2540">
        <v>82455</v>
      </c>
      <c r="C2540"/>
      <c r="D2540"/>
      <c r="E2540"/>
      <c r="F2540"/>
      <c r="G2540"/>
      <c r="H2540"/>
      <c r="I2540"/>
    </row>
    <row r="2541" spans="1:9" x14ac:dyDescent="0.2">
      <c r="A2541" t="s">
        <v>1604</v>
      </c>
      <c r="B2541">
        <v>81190</v>
      </c>
      <c r="C2541"/>
      <c r="D2541"/>
      <c r="E2541"/>
      <c r="F2541"/>
      <c r="G2541"/>
      <c r="H2541"/>
      <c r="I2541"/>
    </row>
    <row r="2542" spans="1:9" x14ac:dyDescent="0.2">
      <c r="A2542" t="s">
        <v>1605</v>
      </c>
      <c r="B2542">
        <v>85675</v>
      </c>
      <c r="C2542"/>
      <c r="D2542"/>
      <c r="E2542"/>
      <c r="F2542"/>
      <c r="G2542"/>
      <c r="H2542"/>
      <c r="I2542"/>
    </row>
    <row r="2543" spans="1:9" x14ac:dyDescent="0.2">
      <c r="A2543" t="s">
        <v>1606</v>
      </c>
      <c r="B2543">
        <v>87630</v>
      </c>
      <c r="C2543"/>
      <c r="D2543"/>
      <c r="E2543"/>
      <c r="F2543"/>
      <c r="G2543"/>
      <c r="H2543"/>
      <c r="I2543"/>
    </row>
    <row r="2544" spans="1:9" x14ac:dyDescent="0.2">
      <c r="A2544" t="s">
        <v>1607</v>
      </c>
      <c r="B2544">
        <v>81190</v>
      </c>
      <c r="C2544"/>
      <c r="D2544"/>
      <c r="E2544"/>
      <c r="F2544"/>
      <c r="G2544"/>
      <c r="H2544"/>
      <c r="I2544"/>
    </row>
    <row r="2545" spans="1:11" x14ac:dyDescent="0.2">
      <c r="A2545" t="s">
        <v>1608</v>
      </c>
      <c r="B2545">
        <v>84180</v>
      </c>
      <c r="C2545"/>
      <c r="D2545"/>
      <c r="E2545"/>
      <c r="F2545"/>
      <c r="G2545"/>
      <c r="H2545"/>
      <c r="I2545"/>
    </row>
    <row r="2546" spans="1:11" x14ac:dyDescent="0.2">
      <c r="A2546" t="s">
        <v>1609</v>
      </c>
      <c r="B2546">
        <v>118565</v>
      </c>
      <c r="C2546"/>
      <c r="D2546"/>
      <c r="E2546"/>
      <c r="F2546"/>
      <c r="G2546"/>
      <c r="H2546"/>
      <c r="I2546"/>
    </row>
    <row r="2547" spans="1:11" x14ac:dyDescent="0.2">
      <c r="A2547" t="s">
        <v>1610</v>
      </c>
      <c r="B2547">
        <v>84295</v>
      </c>
      <c r="C2547"/>
      <c r="D2547"/>
      <c r="E2547"/>
      <c r="F2547"/>
      <c r="G2547"/>
      <c r="H2547"/>
      <c r="I2547"/>
      <c r="K2547" s="72"/>
    </row>
    <row r="2548" spans="1:11" x14ac:dyDescent="0.2">
      <c r="A2548" t="s">
        <v>1611</v>
      </c>
      <c r="B2548">
        <v>118680</v>
      </c>
      <c r="C2548"/>
      <c r="D2548"/>
      <c r="E2548"/>
      <c r="F2548"/>
      <c r="G2548"/>
      <c r="H2548"/>
      <c r="I2548"/>
    </row>
    <row r="2549" spans="1:11" x14ac:dyDescent="0.2">
      <c r="A2549" t="s">
        <v>1612</v>
      </c>
      <c r="B2549">
        <v>98900</v>
      </c>
      <c r="C2549"/>
      <c r="D2549"/>
      <c r="E2549"/>
      <c r="F2549"/>
      <c r="G2549"/>
      <c r="H2549"/>
      <c r="I2549"/>
    </row>
    <row r="2550" spans="1:11" x14ac:dyDescent="0.2">
      <c r="A2550" t="s">
        <v>1613</v>
      </c>
      <c r="B2550">
        <v>84525</v>
      </c>
      <c r="C2550"/>
      <c r="D2550"/>
      <c r="E2550"/>
      <c r="F2550"/>
      <c r="G2550"/>
      <c r="H2550"/>
      <c r="I2550"/>
    </row>
    <row r="2551" spans="1:11" x14ac:dyDescent="0.2">
      <c r="A2551" t="s">
        <v>1614</v>
      </c>
      <c r="B2551">
        <v>81190</v>
      </c>
      <c r="C2551"/>
      <c r="D2551"/>
      <c r="E2551"/>
      <c r="F2551"/>
      <c r="G2551"/>
      <c r="H2551"/>
      <c r="I2551"/>
    </row>
    <row r="2552" spans="1:11" x14ac:dyDescent="0.2">
      <c r="A2552" t="s">
        <v>1615</v>
      </c>
      <c r="B2552">
        <v>118565</v>
      </c>
      <c r="C2552"/>
      <c r="D2552"/>
      <c r="E2552"/>
      <c r="F2552"/>
      <c r="G2552"/>
      <c r="H2552"/>
      <c r="I2552"/>
    </row>
    <row r="2553" spans="1:11" x14ac:dyDescent="0.2">
      <c r="A2553" t="s">
        <v>1616</v>
      </c>
      <c r="B2553">
        <v>84180</v>
      </c>
      <c r="C2553"/>
      <c r="D2553"/>
      <c r="E2553"/>
      <c r="F2553"/>
      <c r="G2553"/>
      <c r="H2553"/>
      <c r="I2553"/>
    </row>
    <row r="2554" spans="1:11" x14ac:dyDescent="0.2">
      <c r="A2554" t="s">
        <v>1617</v>
      </c>
      <c r="B2554">
        <v>81765</v>
      </c>
      <c r="C2554"/>
      <c r="D2554"/>
      <c r="E2554"/>
      <c r="F2554"/>
      <c r="G2554"/>
      <c r="H2554"/>
      <c r="I2554"/>
    </row>
    <row r="2555" spans="1:11" x14ac:dyDescent="0.2">
      <c r="A2555" t="s">
        <v>1618</v>
      </c>
      <c r="B2555">
        <v>118680</v>
      </c>
      <c r="C2555"/>
      <c r="D2555"/>
      <c r="E2555"/>
      <c r="F2555"/>
      <c r="G2555"/>
      <c r="H2555"/>
      <c r="I2555"/>
    </row>
    <row r="2556" spans="1:11" x14ac:dyDescent="0.2">
      <c r="A2556" t="s">
        <v>1619</v>
      </c>
      <c r="B2556">
        <v>84180</v>
      </c>
      <c r="C2556"/>
      <c r="D2556"/>
      <c r="E2556"/>
      <c r="F2556"/>
      <c r="G2556"/>
      <c r="H2556"/>
      <c r="I2556"/>
    </row>
    <row r="2557" spans="1:11" x14ac:dyDescent="0.2">
      <c r="A2557" t="s">
        <v>1620</v>
      </c>
      <c r="B2557">
        <v>89930</v>
      </c>
      <c r="C2557"/>
      <c r="D2557"/>
      <c r="E2557"/>
      <c r="F2557"/>
      <c r="G2557"/>
      <c r="H2557"/>
      <c r="I2557"/>
    </row>
    <row r="2558" spans="1:11" x14ac:dyDescent="0.2">
      <c r="A2558" t="s">
        <v>1621</v>
      </c>
      <c r="B2558">
        <v>81190</v>
      </c>
      <c r="C2558"/>
      <c r="D2558"/>
      <c r="E2558"/>
      <c r="F2558"/>
      <c r="G2558"/>
      <c r="H2558"/>
      <c r="I2558"/>
    </row>
    <row r="2559" spans="1:11" x14ac:dyDescent="0.2">
      <c r="A2559" t="s">
        <v>1622</v>
      </c>
      <c r="B2559">
        <v>84180</v>
      </c>
      <c r="C2559"/>
      <c r="D2559"/>
      <c r="E2559"/>
      <c r="F2559"/>
      <c r="G2559"/>
      <c r="H2559"/>
      <c r="I2559"/>
    </row>
    <row r="2560" spans="1:11" x14ac:dyDescent="0.2">
      <c r="A2560" t="s">
        <v>1623</v>
      </c>
      <c r="B2560">
        <v>83260</v>
      </c>
      <c r="C2560"/>
      <c r="D2560"/>
      <c r="E2560"/>
      <c r="F2560"/>
      <c r="G2560"/>
      <c r="H2560"/>
      <c r="I2560"/>
    </row>
    <row r="2561" spans="1:9" x14ac:dyDescent="0.2">
      <c r="A2561" t="s">
        <v>1624</v>
      </c>
      <c r="B2561">
        <v>89470</v>
      </c>
      <c r="C2561"/>
      <c r="D2561"/>
      <c r="E2561"/>
      <c r="F2561"/>
      <c r="G2561"/>
      <c r="H2561"/>
      <c r="I2561"/>
    </row>
    <row r="2562" spans="1:9" x14ac:dyDescent="0.2">
      <c r="A2562" t="s">
        <v>1625</v>
      </c>
      <c r="B2562">
        <v>91885</v>
      </c>
      <c r="C2562"/>
      <c r="D2562"/>
      <c r="E2562"/>
      <c r="F2562"/>
      <c r="G2562"/>
      <c r="H2562"/>
      <c r="I2562"/>
    </row>
    <row r="2563" spans="1:9" x14ac:dyDescent="0.2">
      <c r="A2563" t="s">
        <v>1626</v>
      </c>
      <c r="B2563">
        <v>88205</v>
      </c>
      <c r="C2563"/>
      <c r="D2563"/>
      <c r="E2563"/>
      <c r="F2563"/>
      <c r="G2563"/>
      <c r="H2563"/>
      <c r="I2563"/>
    </row>
    <row r="2564" spans="1:9" x14ac:dyDescent="0.2">
      <c r="A2564" t="s">
        <v>1627</v>
      </c>
      <c r="B2564">
        <v>84180</v>
      </c>
      <c r="C2564"/>
      <c r="D2564"/>
      <c r="E2564"/>
      <c r="F2564"/>
      <c r="G2564"/>
      <c r="H2564"/>
      <c r="I2564"/>
    </row>
    <row r="2565" spans="1:9" x14ac:dyDescent="0.2">
      <c r="A2565" t="s">
        <v>1628</v>
      </c>
      <c r="B2565">
        <v>81190</v>
      </c>
      <c r="C2565"/>
      <c r="D2565"/>
      <c r="E2565"/>
      <c r="F2565"/>
      <c r="G2565"/>
      <c r="H2565"/>
      <c r="I2565"/>
    </row>
    <row r="2566" spans="1:9" x14ac:dyDescent="0.2">
      <c r="A2566" t="s">
        <v>1629</v>
      </c>
      <c r="B2566">
        <v>100510</v>
      </c>
      <c r="C2566"/>
      <c r="D2566"/>
      <c r="E2566"/>
      <c r="F2566"/>
      <c r="G2566"/>
      <c r="H2566"/>
      <c r="I2566"/>
    </row>
    <row r="2567" spans="1:9" x14ac:dyDescent="0.2">
      <c r="A2567" t="s">
        <v>1630</v>
      </c>
      <c r="B2567">
        <v>84640</v>
      </c>
      <c r="C2567"/>
      <c r="D2567"/>
      <c r="E2567"/>
      <c r="F2567"/>
      <c r="G2567"/>
      <c r="H2567"/>
      <c r="I2567"/>
    </row>
    <row r="2568" spans="1:9" x14ac:dyDescent="0.2">
      <c r="A2568" t="s">
        <v>1631</v>
      </c>
      <c r="B2568">
        <v>84985</v>
      </c>
      <c r="C2568"/>
      <c r="D2568"/>
      <c r="E2568"/>
      <c r="F2568"/>
      <c r="G2568"/>
      <c r="H2568"/>
      <c r="I2568"/>
    </row>
    <row r="2569" spans="1:9" x14ac:dyDescent="0.2">
      <c r="A2569" t="s">
        <v>1632</v>
      </c>
      <c r="B2569">
        <v>81190</v>
      </c>
      <c r="C2569"/>
      <c r="D2569"/>
      <c r="E2569"/>
      <c r="F2569"/>
      <c r="G2569"/>
      <c r="H2569"/>
      <c r="I2569"/>
    </row>
    <row r="2570" spans="1:9" x14ac:dyDescent="0.2">
      <c r="A2570" t="s">
        <v>1633</v>
      </c>
      <c r="B2570">
        <v>81190</v>
      </c>
      <c r="C2570"/>
      <c r="D2570"/>
      <c r="E2570"/>
      <c r="F2570"/>
      <c r="G2570"/>
      <c r="H2570"/>
      <c r="I2570"/>
    </row>
    <row r="2571" spans="1:9" x14ac:dyDescent="0.2">
      <c r="A2571" t="s">
        <v>1634</v>
      </c>
      <c r="B2571">
        <v>84295</v>
      </c>
      <c r="C2571"/>
      <c r="D2571"/>
      <c r="E2571"/>
      <c r="F2571"/>
      <c r="G2571"/>
      <c r="H2571"/>
      <c r="I2571"/>
    </row>
    <row r="2572" spans="1:9" x14ac:dyDescent="0.2">
      <c r="A2572" t="s">
        <v>1635</v>
      </c>
      <c r="B2572">
        <v>93150</v>
      </c>
      <c r="C2572"/>
      <c r="D2572"/>
      <c r="E2572"/>
      <c r="F2572"/>
      <c r="G2572"/>
      <c r="H2572"/>
      <c r="I2572"/>
    </row>
    <row r="2573" spans="1:9" x14ac:dyDescent="0.2">
      <c r="A2573" t="s">
        <v>1636</v>
      </c>
      <c r="B2573">
        <v>81190</v>
      </c>
      <c r="C2573"/>
      <c r="D2573"/>
      <c r="E2573"/>
      <c r="F2573"/>
      <c r="G2573"/>
      <c r="H2573"/>
      <c r="I2573"/>
    </row>
    <row r="2574" spans="1:9" x14ac:dyDescent="0.2">
      <c r="A2574" t="s">
        <v>1637</v>
      </c>
      <c r="B2574">
        <v>110630</v>
      </c>
      <c r="C2574"/>
      <c r="D2574"/>
      <c r="E2574"/>
      <c r="F2574"/>
      <c r="G2574"/>
      <c r="H2574"/>
      <c r="I2574"/>
    </row>
    <row r="2575" spans="1:9" x14ac:dyDescent="0.2">
      <c r="A2575" t="s">
        <v>1638</v>
      </c>
      <c r="B2575">
        <v>81190</v>
      </c>
      <c r="C2575"/>
      <c r="D2575"/>
      <c r="E2575"/>
      <c r="F2575"/>
      <c r="G2575"/>
      <c r="H2575"/>
      <c r="I2575"/>
    </row>
    <row r="2576" spans="1:9" x14ac:dyDescent="0.2">
      <c r="A2576" t="s">
        <v>1639</v>
      </c>
      <c r="B2576">
        <v>81190</v>
      </c>
      <c r="C2576"/>
      <c r="D2576"/>
      <c r="E2576"/>
      <c r="F2576"/>
      <c r="G2576"/>
      <c r="H2576"/>
      <c r="I2576"/>
    </row>
    <row r="2577" spans="1:9" x14ac:dyDescent="0.2">
      <c r="A2577" t="s">
        <v>1640</v>
      </c>
      <c r="B2577">
        <v>95450</v>
      </c>
      <c r="C2577"/>
      <c r="D2577"/>
      <c r="E2577"/>
      <c r="F2577"/>
      <c r="G2577"/>
      <c r="H2577"/>
      <c r="I2577"/>
    </row>
    <row r="2578" spans="1:9" x14ac:dyDescent="0.2">
      <c r="A2578" t="s">
        <v>1641</v>
      </c>
      <c r="B2578">
        <v>83490</v>
      </c>
      <c r="C2578"/>
      <c r="D2578"/>
      <c r="E2578"/>
      <c r="F2578"/>
      <c r="G2578"/>
      <c r="H2578"/>
      <c r="I2578"/>
    </row>
    <row r="2579" spans="1:9" x14ac:dyDescent="0.2">
      <c r="A2579" t="s">
        <v>1642</v>
      </c>
      <c r="B2579">
        <v>84755</v>
      </c>
      <c r="C2579"/>
      <c r="D2579"/>
      <c r="E2579"/>
      <c r="F2579"/>
      <c r="G2579"/>
      <c r="H2579"/>
      <c r="I2579"/>
    </row>
    <row r="2580" spans="1:9" x14ac:dyDescent="0.2">
      <c r="A2580" t="s">
        <v>1643</v>
      </c>
      <c r="B2580">
        <v>87745</v>
      </c>
      <c r="C2580"/>
      <c r="D2580"/>
      <c r="E2580"/>
      <c r="F2580"/>
      <c r="G2580"/>
      <c r="H2580"/>
      <c r="I2580"/>
    </row>
    <row r="2581" spans="1:9" x14ac:dyDescent="0.2">
      <c r="A2581" t="s">
        <v>1644</v>
      </c>
      <c r="B2581">
        <v>118565</v>
      </c>
      <c r="C2581"/>
      <c r="D2581"/>
      <c r="E2581"/>
      <c r="F2581"/>
      <c r="G2581"/>
      <c r="H2581"/>
      <c r="I2581"/>
    </row>
    <row r="2582" spans="1:9" x14ac:dyDescent="0.2">
      <c r="A2582" t="s">
        <v>1645</v>
      </c>
      <c r="B2582">
        <v>82455</v>
      </c>
      <c r="C2582"/>
      <c r="D2582"/>
      <c r="E2582"/>
      <c r="F2582"/>
      <c r="G2582"/>
      <c r="H2582"/>
      <c r="I2582"/>
    </row>
    <row r="2583" spans="1:9" x14ac:dyDescent="0.2">
      <c r="A2583" t="s">
        <v>1646</v>
      </c>
      <c r="B2583">
        <v>92920</v>
      </c>
      <c r="C2583"/>
      <c r="D2583"/>
      <c r="E2583"/>
      <c r="F2583"/>
      <c r="G2583"/>
      <c r="H2583"/>
      <c r="I2583"/>
    </row>
    <row r="2584" spans="1:9" x14ac:dyDescent="0.2">
      <c r="A2584" t="s">
        <v>1647</v>
      </c>
      <c r="B2584">
        <v>84180</v>
      </c>
      <c r="C2584"/>
      <c r="D2584"/>
      <c r="E2584"/>
      <c r="F2584"/>
      <c r="G2584"/>
      <c r="H2584"/>
      <c r="I2584"/>
    </row>
    <row r="2585" spans="1:9" x14ac:dyDescent="0.2">
      <c r="A2585" t="s">
        <v>1648</v>
      </c>
      <c r="B2585">
        <v>96255</v>
      </c>
      <c r="C2585"/>
      <c r="D2585"/>
      <c r="E2585"/>
      <c r="F2585"/>
      <c r="G2585"/>
      <c r="H2585"/>
      <c r="I2585"/>
    </row>
    <row r="2586" spans="1:9" x14ac:dyDescent="0.2">
      <c r="A2586" t="s">
        <v>1649</v>
      </c>
      <c r="B2586">
        <v>82570</v>
      </c>
      <c r="C2586"/>
      <c r="D2586"/>
      <c r="E2586"/>
      <c r="F2586"/>
      <c r="G2586"/>
      <c r="H2586"/>
      <c r="I2586"/>
    </row>
    <row r="2587" spans="1:9" x14ac:dyDescent="0.2">
      <c r="A2587" t="s">
        <v>1650</v>
      </c>
      <c r="B2587">
        <v>118565</v>
      </c>
      <c r="C2587"/>
      <c r="D2587"/>
      <c r="E2587"/>
      <c r="F2587"/>
      <c r="G2587"/>
      <c r="H2587"/>
      <c r="I2587"/>
    </row>
    <row r="2588" spans="1:9" x14ac:dyDescent="0.2">
      <c r="A2588" t="s">
        <v>1651</v>
      </c>
      <c r="B2588">
        <v>81190</v>
      </c>
      <c r="C2588"/>
      <c r="D2588"/>
      <c r="E2588"/>
      <c r="F2588"/>
      <c r="G2588"/>
      <c r="H2588"/>
      <c r="I2588"/>
    </row>
    <row r="2589" spans="1:9" x14ac:dyDescent="0.2">
      <c r="A2589" t="s">
        <v>1652</v>
      </c>
      <c r="B2589">
        <v>81190</v>
      </c>
      <c r="C2589"/>
      <c r="D2589"/>
      <c r="E2589"/>
      <c r="F2589"/>
      <c r="G2589"/>
      <c r="H2589"/>
      <c r="I2589"/>
    </row>
    <row r="2590" spans="1:9" x14ac:dyDescent="0.2">
      <c r="A2590" t="s">
        <v>1653</v>
      </c>
      <c r="B2590">
        <v>118680</v>
      </c>
      <c r="C2590"/>
      <c r="D2590"/>
      <c r="E2590"/>
      <c r="F2590"/>
      <c r="G2590"/>
      <c r="H2590"/>
      <c r="I2590"/>
    </row>
    <row r="2591" spans="1:9" x14ac:dyDescent="0.2">
      <c r="A2591" t="s">
        <v>1654</v>
      </c>
      <c r="B2591">
        <v>81190</v>
      </c>
      <c r="C2591"/>
      <c r="D2591"/>
      <c r="E2591"/>
      <c r="F2591"/>
      <c r="G2591"/>
      <c r="H2591"/>
      <c r="I2591"/>
    </row>
    <row r="2592" spans="1:9" x14ac:dyDescent="0.2">
      <c r="A2592" t="s">
        <v>1655</v>
      </c>
      <c r="B2592">
        <v>98440</v>
      </c>
      <c r="C2592"/>
      <c r="D2592"/>
      <c r="E2592"/>
      <c r="F2592"/>
      <c r="G2592"/>
      <c r="H2592"/>
      <c r="I2592"/>
    </row>
    <row r="2593" spans="1:9" x14ac:dyDescent="0.2">
      <c r="A2593" t="s">
        <v>1656</v>
      </c>
      <c r="B2593">
        <v>81190</v>
      </c>
      <c r="C2593"/>
      <c r="D2593"/>
      <c r="E2593"/>
      <c r="F2593"/>
      <c r="G2593"/>
      <c r="H2593"/>
      <c r="I2593"/>
    </row>
    <row r="2594" spans="1:9" x14ac:dyDescent="0.2">
      <c r="A2594" t="s">
        <v>1657</v>
      </c>
      <c r="B2594">
        <v>118680</v>
      </c>
      <c r="C2594"/>
      <c r="D2594"/>
      <c r="E2594"/>
      <c r="F2594"/>
      <c r="G2594"/>
      <c r="H2594"/>
      <c r="I2594"/>
    </row>
    <row r="2595" spans="1:9" x14ac:dyDescent="0.2">
      <c r="A2595" t="s">
        <v>1658</v>
      </c>
      <c r="B2595">
        <v>85215</v>
      </c>
      <c r="C2595"/>
      <c r="D2595"/>
      <c r="E2595"/>
      <c r="F2595"/>
      <c r="G2595"/>
      <c r="H2595"/>
      <c r="I2595"/>
    </row>
    <row r="2596" spans="1:9" x14ac:dyDescent="0.2">
      <c r="A2596" t="s">
        <v>1659</v>
      </c>
      <c r="B2596">
        <v>81190</v>
      </c>
      <c r="C2596"/>
      <c r="D2596"/>
      <c r="E2596"/>
      <c r="F2596"/>
      <c r="G2596"/>
      <c r="H2596"/>
      <c r="I2596"/>
    </row>
    <row r="2597" spans="1:9" x14ac:dyDescent="0.2">
      <c r="A2597" t="s">
        <v>1660</v>
      </c>
      <c r="B2597">
        <v>82800</v>
      </c>
      <c r="C2597"/>
      <c r="D2597"/>
      <c r="E2597"/>
      <c r="F2597"/>
      <c r="G2597"/>
      <c r="H2597"/>
      <c r="I2597"/>
    </row>
    <row r="2598" spans="1:9" x14ac:dyDescent="0.2">
      <c r="A2598" t="s">
        <v>1661</v>
      </c>
      <c r="B2598">
        <v>81190</v>
      </c>
      <c r="C2598"/>
      <c r="D2598"/>
      <c r="E2598"/>
      <c r="F2598"/>
      <c r="G2598"/>
      <c r="H2598"/>
      <c r="I2598"/>
    </row>
    <row r="2599" spans="1:9" x14ac:dyDescent="0.2">
      <c r="A2599" t="s">
        <v>1662</v>
      </c>
      <c r="B2599">
        <v>81190</v>
      </c>
      <c r="C2599"/>
      <c r="D2599"/>
      <c r="E2599"/>
      <c r="F2599"/>
      <c r="G2599"/>
      <c r="H2599"/>
      <c r="I2599"/>
    </row>
    <row r="2600" spans="1:9" x14ac:dyDescent="0.2">
      <c r="A2600" t="s">
        <v>1663</v>
      </c>
      <c r="B2600">
        <v>81190</v>
      </c>
      <c r="C2600"/>
      <c r="D2600"/>
      <c r="E2600"/>
      <c r="F2600"/>
      <c r="G2600"/>
      <c r="H2600"/>
      <c r="I2600"/>
    </row>
    <row r="2601" spans="1:9" x14ac:dyDescent="0.2">
      <c r="A2601" t="s">
        <v>1664</v>
      </c>
      <c r="B2601">
        <v>82110</v>
      </c>
      <c r="C2601"/>
      <c r="D2601"/>
      <c r="E2601"/>
      <c r="F2601"/>
      <c r="G2601"/>
      <c r="H2601"/>
      <c r="I2601"/>
    </row>
    <row r="2602" spans="1:9" x14ac:dyDescent="0.2">
      <c r="A2602" t="s">
        <v>1665</v>
      </c>
      <c r="B2602">
        <v>84985</v>
      </c>
      <c r="C2602"/>
      <c r="D2602"/>
      <c r="E2602"/>
      <c r="F2602"/>
      <c r="G2602"/>
      <c r="H2602"/>
      <c r="I2602"/>
    </row>
    <row r="2603" spans="1:9" x14ac:dyDescent="0.2">
      <c r="A2603" t="s">
        <v>1666</v>
      </c>
      <c r="B2603">
        <v>81190</v>
      </c>
      <c r="C2603"/>
      <c r="D2603"/>
      <c r="E2603"/>
      <c r="F2603"/>
      <c r="G2603"/>
      <c r="H2603"/>
      <c r="I2603"/>
    </row>
    <row r="2604" spans="1:9" x14ac:dyDescent="0.2">
      <c r="A2604" t="s">
        <v>1667</v>
      </c>
      <c r="B2604">
        <v>81190</v>
      </c>
      <c r="C2604"/>
      <c r="D2604"/>
      <c r="E2604"/>
      <c r="F2604"/>
      <c r="G2604"/>
      <c r="H2604"/>
      <c r="I2604"/>
    </row>
    <row r="2605" spans="1:9" x14ac:dyDescent="0.2">
      <c r="A2605" t="s">
        <v>1668</v>
      </c>
      <c r="B2605">
        <v>81190</v>
      </c>
      <c r="C2605"/>
      <c r="D2605"/>
      <c r="E2605"/>
      <c r="F2605"/>
      <c r="G2605"/>
      <c r="H2605"/>
      <c r="I2605"/>
    </row>
    <row r="2606" spans="1:9" x14ac:dyDescent="0.2">
      <c r="A2606" t="s">
        <v>1669</v>
      </c>
      <c r="B2606">
        <v>83375</v>
      </c>
      <c r="C2606"/>
      <c r="D2606"/>
      <c r="E2606"/>
      <c r="F2606"/>
      <c r="G2606"/>
      <c r="H2606"/>
      <c r="I2606"/>
    </row>
    <row r="2607" spans="1:9" x14ac:dyDescent="0.2">
      <c r="A2607" t="s">
        <v>1670</v>
      </c>
      <c r="B2607">
        <v>118680</v>
      </c>
      <c r="C2607"/>
      <c r="D2607"/>
      <c r="E2607"/>
      <c r="F2607"/>
      <c r="G2607"/>
      <c r="H2607"/>
      <c r="I2607"/>
    </row>
    <row r="2608" spans="1:9" x14ac:dyDescent="0.2">
      <c r="A2608" t="s">
        <v>1671</v>
      </c>
      <c r="B2608">
        <v>81190</v>
      </c>
      <c r="C2608"/>
      <c r="D2608"/>
      <c r="E2608"/>
      <c r="F2608"/>
      <c r="G2608"/>
      <c r="H2608"/>
      <c r="I2608"/>
    </row>
    <row r="2609" spans="1:11" x14ac:dyDescent="0.2">
      <c r="A2609" t="s">
        <v>1672</v>
      </c>
      <c r="B2609">
        <v>81190</v>
      </c>
      <c r="C2609"/>
      <c r="D2609"/>
      <c r="E2609"/>
      <c r="F2609"/>
      <c r="G2609"/>
      <c r="H2609"/>
      <c r="I2609"/>
    </row>
    <row r="2610" spans="1:11" x14ac:dyDescent="0.2">
      <c r="A2610" t="s">
        <v>1673</v>
      </c>
      <c r="B2610">
        <v>93725</v>
      </c>
      <c r="C2610"/>
      <c r="D2610"/>
      <c r="E2610"/>
      <c r="F2610"/>
      <c r="G2610"/>
      <c r="H2610"/>
      <c r="I2610"/>
    </row>
    <row r="2611" spans="1:11" x14ac:dyDescent="0.2">
      <c r="A2611" t="s">
        <v>1674</v>
      </c>
      <c r="B2611">
        <v>81190</v>
      </c>
      <c r="C2611"/>
      <c r="D2611"/>
      <c r="E2611"/>
      <c r="F2611"/>
      <c r="G2611"/>
      <c r="H2611"/>
      <c r="I2611"/>
    </row>
    <row r="2612" spans="1:11" x14ac:dyDescent="0.2">
      <c r="A2612" t="s">
        <v>1675</v>
      </c>
      <c r="B2612">
        <v>81190</v>
      </c>
      <c r="C2612"/>
      <c r="D2612"/>
      <c r="E2612"/>
      <c r="F2612"/>
      <c r="G2612"/>
      <c r="H2612"/>
      <c r="I2612"/>
    </row>
    <row r="2613" spans="1:11" x14ac:dyDescent="0.2">
      <c r="A2613" t="s">
        <v>1676</v>
      </c>
      <c r="B2613">
        <v>118680</v>
      </c>
      <c r="C2613"/>
      <c r="D2613"/>
      <c r="E2613"/>
      <c r="F2613"/>
      <c r="G2613"/>
      <c r="H2613"/>
      <c r="I2613"/>
    </row>
    <row r="2614" spans="1:11" x14ac:dyDescent="0.2">
      <c r="A2614" t="s">
        <v>1677</v>
      </c>
      <c r="B2614">
        <v>98785</v>
      </c>
      <c r="C2614"/>
      <c r="D2614"/>
      <c r="E2614"/>
      <c r="F2614"/>
      <c r="G2614"/>
      <c r="H2614"/>
      <c r="I2614"/>
      <c r="K2614" s="72"/>
    </row>
    <row r="2615" spans="1:11" x14ac:dyDescent="0.2">
      <c r="A2615" t="s">
        <v>1678</v>
      </c>
      <c r="B2615">
        <v>98785</v>
      </c>
      <c r="C2615"/>
      <c r="D2615"/>
      <c r="E2615"/>
      <c r="F2615"/>
      <c r="G2615"/>
      <c r="H2615"/>
      <c r="I2615"/>
    </row>
    <row r="2616" spans="1:11" x14ac:dyDescent="0.2">
      <c r="A2616" t="s">
        <v>1679</v>
      </c>
      <c r="B2616">
        <v>98785</v>
      </c>
      <c r="C2616"/>
      <c r="D2616"/>
      <c r="E2616"/>
      <c r="F2616"/>
      <c r="G2616"/>
      <c r="H2616"/>
      <c r="I2616"/>
    </row>
    <row r="2617" spans="1:11" x14ac:dyDescent="0.2">
      <c r="A2617" t="s">
        <v>1680</v>
      </c>
      <c r="B2617">
        <v>98785</v>
      </c>
      <c r="C2617"/>
      <c r="D2617"/>
      <c r="E2617"/>
      <c r="F2617"/>
      <c r="G2617"/>
      <c r="H2617"/>
      <c r="I2617"/>
    </row>
    <row r="2618" spans="1:11" x14ac:dyDescent="0.2">
      <c r="A2618" t="s">
        <v>1681</v>
      </c>
      <c r="B2618">
        <v>113275</v>
      </c>
      <c r="C2618"/>
      <c r="D2618"/>
      <c r="E2618"/>
      <c r="F2618"/>
      <c r="G2618"/>
      <c r="H2618"/>
      <c r="I2618"/>
    </row>
    <row r="2619" spans="1:11" x14ac:dyDescent="0.2">
      <c r="A2619" t="s">
        <v>1682</v>
      </c>
      <c r="B2619">
        <v>98785</v>
      </c>
      <c r="C2619"/>
      <c r="D2619"/>
      <c r="E2619"/>
      <c r="F2619"/>
      <c r="G2619"/>
      <c r="H2619"/>
      <c r="I2619"/>
    </row>
    <row r="2620" spans="1:11" x14ac:dyDescent="0.2">
      <c r="A2620" t="s">
        <v>1683</v>
      </c>
      <c r="B2620">
        <v>98785</v>
      </c>
      <c r="C2620"/>
      <c r="D2620"/>
      <c r="E2620"/>
      <c r="F2620"/>
      <c r="G2620"/>
      <c r="H2620"/>
      <c r="I2620"/>
    </row>
    <row r="2621" spans="1:11" x14ac:dyDescent="0.2">
      <c r="A2621" t="s">
        <v>1684</v>
      </c>
      <c r="B2621">
        <v>98785</v>
      </c>
      <c r="C2621"/>
      <c r="D2621"/>
      <c r="E2621"/>
      <c r="F2621"/>
      <c r="G2621"/>
      <c r="H2621"/>
      <c r="I2621"/>
    </row>
    <row r="2622" spans="1:11" x14ac:dyDescent="0.2">
      <c r="A2622" t="s">
        <v>1685</v>
      </c>
      <c r="B2622">
        <v>99590</v>
      </c>
      <c r="C2622"/>
      <c r="D2622"/>
      <c r="E2622"/>
      <c r="F2622"/>
      <c r="G2622"/>
      <c r="H2622"/>
      <c r="I2622"/>
    </row>
    <row r="2623" spans="1:11" x14ac:dyDescent="0.2">
      <c r="A2623" t="s">
        <v>1686</v>
      </c>
      <c r="B2623">
        <v>102120</v>
      </c>
      <c r="C2623"/>
      <c r="D2623"/>
      <c r="E2623"/>
      <c r="F2623"/>
      <c r="G2623"/>
      <c r="H2623"/>
      <c r="I2623"/>
    </row>
    <row r="2624" spans="1:11" x14ac:dyDescent="0.2">
      <c r="A2624" t="s">
        <v>1687</v>
      </c>
      <c r="B2624">
        <v>107180</v>
      </c>
      <c r="C2624"/>
      <c r="D2624"/>
      <c r="E2624"/>
      <c r="F2624"/>
      <c r="G2624"/>
      <c r="H2624"/>
      <c r="I2624"/>
    </row>
    <row r="2625" spans="1:9" x14ac:dyDescent="0.2">
      <c r="A2625" t="s">
        <v>1688</v>
      </c>
      <c r="B2625">
        <v>98785</v>
      </c>
      <c r="C2625"/>
      <c r="D2625"/>
      <c r="E2625"/>
      <c r="F2625"/>
      <c r="G2625"/>
      <c r="H2625"/>
      <c r="I2625"/>
    </row>
    <row r="2626" spans="1:9" x14ac:dyDescent="0.2">
      <c r="A2626" t="s">
        <v>1689</v>
      </c>
      <c r="B2626">
        <v>121095</v>
      </c>
      <c r="C2626"/>
      <c r="D2626"/>
      <c r="E2626"/>
      <c r="F2626"/>
      <c r="G2626"/>
      <c r="H2626"/>
      <c r="I2626"/>
    </row>
    <row r="2627" spans="1:9" x14ac:dyDescent="0.2">
      <c r="A2627" t="s">
        <v>1690</v>
      </c>
      <c r="B2627">
        <v>101660</v>
      </c>
      <c r="C2627"/>
      <c r="D2627"/>
      <c r="E2627"/>
      <c r="F2627"/>
      <c r="G2627"/>
      <c r="H2627"/>
      <c r="I2627"/>
    </row>
    <row r="2628" spans="1:9" x14ac:dyDescent="0.2">
      <c r="A2628" t="s">
        <v>1691</v>
      </c>
      <c r="B2628">
        <v>101660</v>
      </c>
      <c r="C2628"/>
      <c r="D2628"/>
      <c r="E2628"/>
      <c r="F2628"/>
      <c r="G2628"/>
      <c r="H2628"/>
      <c r="I2628"/>
    </row>
    <row r="2629" spans="1:9" x14ac:dyDescent="0.2">
      <c r="A2629" t="s">
        <v>1692</v>
      </c>
      <c r="B2629">
        <v>125350</v>
      </c>
      <c r="C2629"/>
      <c r="D2629"/>
      <c r="E2629"/>
      <c r="F2629"/>
      <c r="G2629"/>
      <c r="H2629"/>
      <c r="I2629"/>
    </row>
    <row r="2630" spans="1:9" x14ac:dyDescent="0.2">
      <c r="A2630" t="s">
        <v>1693</v>
      </c>
      <c r="B2630">
        <v>98785</v>
      </c>
      <c r="C2630"/>
      <c r="D2630"/>
      <c r="E2630"/>
      <c r="F2630"/>
      <c r="G2630"/>
      <c r="H2630"/>
      <c r="I2630"/>
    </row>
    <row r="2631" spans="1:9" x14ac:dyDescent="0.2">
      <c r="A2631" t="s">
        <v>1694</v>
      </c>
      <c r="B2631">
        <v>98785</v>
      </c>
      <c r="C2631"/>
      <c r="D2631"/>
      <c r="E2631"/>
      <c r="F2631"/>
      <c r="G2631"/>
      <c r="H2631"/>
      <c r="I2631"/>
    </row>
    <row r="2632" spans="1:9" x14ac:dyDescent="0.2">
      <c r="A2632" t="s">
        <v>1695</v>
      </c>
      <c r="B2632">
        <v>98785</v>
      </c>
      <c r="C2632"/>
      <c r="D2632"/>
      <c r="E2632"/>
      <c r="F2632"/>
      <c r="G2632"/>
      <c r="H2632"/>
      <c r="I2632"/>
    </row>
    <row r="2633" spans="1:9" x14ac:dyDescent="0.2">
      <c r="A2633" t="s">
        <v>1696</v>
      </c>
      <c r="B2633">
        <v>98785</v>
      </c>
      <c r="C2633"/>
      <c r="D2633"/>
      <c r="E2633"/>
      <c r="F2633"/>
      <c r="G2633"/>
      <c r="H2633"/>
      <c r="I2633"/>
    </row>
    <row r="2634" spans="1:9" x14ac:dyDescent="0.2">
      <c r="A2634" t="s">
        <v>1697</v>
      </c>
      <c r="B2634">
        <v>98785</v>
      </c>
      <c r="C2634"/>
      <c r="D2634"/>
      <c r="E2634"/>
      <c r="F2634"/>
      <c r="G2634"/>
      <c r="H2634"/>
      <c r="I2634"/>
    </row>
    <row r="2635" spans="1:9" x14ac:dyDescent="0.2">
      <c r="A2635" t="s">
        <v>1698</v>
      </c>
      <c r="B2635">
        <v>109825</v>
      </c>
      <c r="C2635"/>
      <c r="D2635"/>
      <c r="E2635"/>
      <c r="F2635"/>
      <c r="G2635"/>
      <c r="H2635"/>
      <c r="I2635"/>
    </row>
    <row r="2636" spans="1:9" x14ac:dyDescent="0.2">
      <c r="A2636" t="s">
        <v>1699</v>
      </c>
      <c r="B2636">
        <v>98785</v>
      </c>
      <c r="C2636"/>
      <c r="D2636"/>
      <c r="E2636"/>
      <c r="F2636"/>
      <c r="G2636"/>
      <c r="H2636"/>
      <c r="I2636"/>
    </row>
    <row r="2637" spans="1:9" x14ac:dyDescent="0.2">
      <c r="A2637" t="s">
        <v>1700</v>
      </c>
      <c r="B2637">
        <v>98785</v>
      </c>
      <c r="C2637"/>
      <c r="D2637"/>
      <c r="E2637"/>
      <c r="F2637"/>
      <c r="G2637"/>
      <c r="H2637"/>
      <c r="I2637"/>
    </row>
    <row r="2638" spans="1:9" x14ac:dyDescent="0.2">
      <c r="A2638" t="s">
        <v>1701</v>
      </c>
      <c r="B2638">
        <v>113735</v>
      </c>
      <c r="C2638"/>
      <c r="D2638"/>
      <c r="E2638"/>
      <c r="F2638"/>
      <c r="G2638"/>
      <c r="H2638"/>
      <c r="I2638"/>
    </row>
    <row r="2639" spans="1:9" x14ac:dyDescent="0.2">
      <c r="A2639" t="s">
        <v>1702</v>
      </c>
      <c r="B2639">
        <v>98785</v>
      </c>
      <c r="C2639"/>
      <c r="D2639"/>
      <c r="E2639"/>
      <c r="F2639"/>
      <c r="G2639"/>
      <c r="H2639"/>
      <c r="I2639"/>
    </row>
    <row r="2640" spans="1:9" x14ac:dyDescent="0.2">
      <c r="A2640" t="s">
        <v>1703</v>
      </c>
      <c r="B2640">
        <v>98785</v>
      </c>
      <c r="C2640"/>
      <c r="D2640"/>
      <c r="E2640"/>
      <c r="F2640"/>
      <c r="G2640"/>
      <c r="H2640"/>
      <c r="I2640"/>
    </row>
    <row r="2641" spans="1:9" x14ac:dyDescent="0.2">
      <c r="A2641" t="s">
        <v>1704</v>
      </c>
      <c r="B2641">
        <v>102925</v>
      </c>
      <c r="C2641"/>
      <c r="D2641"/>
      <c r="E2641"/>
      <c r="F2641"/>
      <c r="G2641"/>
      <c r="H2641"/>
      <c r="I2641"/>
    </row>
    <row r="2642" spans="1:9" x14ac:dyDescent="0.2">
      <c r="A2642" t="s">
        <v>1705</v>
      </c>
      <c r="B2642">
        <v>98785</v>
      </c>
      <c r="C2642"/>
      <c r="D2642"/>
      <c r="E2642"/>
      <c r="F2642"/>
      <c r="G2642"/>
      <c r="H2642"/>
      <c r="I2642"/>
    </row>
    <row r="2643" spans="1:9" x14ac:dyDescent="0.2">
      <c r="A2643" t="s">
        <v>1706</v>
      </c>
      <c r="B2643">
        <v>98785</v>
      </c>
      <c r="C2643"/>
      <c r="D2643"/>
      <c r="E2643"/>
      <c r="F2643"/>
      <c r="G2643"/>
      <c r="H2643"/>
      <c r="I2643"/>
    </row>
    <row r="2644" spans="1:9" x14ac:dyDescent="0.2">
      <c r="A2644" t="s">
        <v>1707</v>
      </c>
      <c r="B2644">
        <v>98785</v>
      </c>
      <c r="C2644"/>
      <c r="D2644"/>
      <c r="E2644"/>
      <c r="F2644"/>
      <c r="G2644"/>
      <c r="H2644"/>
      <c r="I2644"/>
    </row>
    <row r="2645" spans="1:9" x14ac:dyDescent="0.2">
      <c r="A2645" t="s">
        <v>1708</v>
      </c>
      <c r="B2645">
        <v>103730</v>
      </c>
      <c r="C2645"/>
      <c r="D2645"/>
      <c r="E2645"/>
      <c r="F2645"/>
      <c r="G2645"/>
      <c r="H2645"/>
      <c r="I2645"/>
    </row>
    <row r="2646" spans="1:9" x14ac:dyDescent="0.2">
      <c r="A2646" t="s">
        <v>1709</v>
      </c>
      <c r="B2646">
        <v>98785</v>
      </c>
      <c r="C2646"/>
      <c r="D2646"/>
      <c r="E2646"/>
      <c r="F2646"/>
      <c r="G2646"/>
      <c r="H2646"/>
      <c r="I2646"/>
    </row>
    <row r="2647" spans="1:9" x14ac:dyDescent="0.2">
      <c r="A2647" t="s">
        <v>1710</v>
      </c>
      <c r="B2647">
        <v>110515</v>
      </c>
      <c r="C2647"/>
      <c r="D2647"/>
      <c r="E2647"/>
      <c r="F2647"/>
      <c r="G2647"/>
      <c r="H2647"/>
      <c r="I2647"/>
    </row>
    <row r="2648" spans="1:9" x14ac:dyDescent="0.2">
      <c r="A2648" t="s">
        <v>1711</v>
      </c>
      <c r="B2648">
        <v>98785</v>
      </c>
      <c r="C2648"/>
      <c r="D2648"/>
      <c r="E2648"/>
      <c r="F2648"/>
      <c r="G2648"/>
      <c r="H2648"/>
      <c r="I2648"/>
    </row>
    <row r="2649" spans="1:9" x14ac:dyDescent="0.2">
      <c r="A2649" t="s">
        <v>1712</v>
      </c>
      <c r="B2649">
        <v>98785</v>
      </c>
      <c r="C2649"/>
      <c r="D2649"/>
      <c r="E2649"/>
      <c r="F2649"/>
      <c r="G2649"/>
      <c r="H2649"/>
      <c r="I2649"/>
    </row>
    <row r="2650" spans="1:9" x14ac:dyDescent="0.2">
      <c r="A2650" t="s">
        <v>1713</v>
      </c>
      <c r="B2650">
        <v>98785</v>
      </c>
      <c r="C2650"/>
      <c r="D2650"/>
      <c r="E2650"/>
      <c r="F2650"/>
      <c r="G2650"/>
      <c r="H2650"/>
      <c r="I2650"/>
    </row>
    <row r="2651" spans="1:9" x14ac:dyDescent="0.2">
      <c r="A2651" t="s">
        <v>1714</v>
      </c>
      <c r="B2651">
        <v>98785</v>
      </c>
      <c r="C2651"/>
      <c r="D2651"/>
      <c r="E2651"/>
      <c r="F2651"/>
      <c r="G2651"/>
      <c r="H2651"/>
      <c r="I2651"/>
    </row>
    <row r="2652" spans="1:9" x14ac:dyDescent="0.2">
      <c r="A2652" t="s">
        <v>1715</v>
      </c>
      <c r="B2652">
        <v>98785</v>
      </c>
      <c r="C2652"/>
      <c r="D2652"/>
      <c r="E2652"/>
      <c r="F2652"/>
      <c r="G2652"/>
      <c r="H2652"/>
      <c r="I2652"/>
    </row>
    <row r="2653" spans="1:9" x14ac:dyDescent="0.2">
      <c r="A2653" t="s">
        <v>1716</v>
      </c>
      <c r="B2653">
        <v>98785</v>
      </c>
      <c r="C2653"/>
      <c r="D2653"/>
      <c r="E2653"/>
      <c r="F2653"/>
      <c r="G2653"/>
      <c r="H2653"/>
      <c r="I2653"/>
    </row>
    <row r="2654" spans="1:9" x14ac:dyDescent="0.2">
      <c r="A2654" t="s">
        <v>1717</v>
      </c>
      <c r="B2654">
        <v>98785</v>
      </c>
      <c r="C2654"/>
      <c r="D2654"/>
      <c r="E2654"/>
      <c r="F2654"/>
      <c r="G2654"/>
      <c r="H2654"/>
      <c r="I2654"/>
    </row>
    <row r="2655" spans="1:9" x14ac:dyDescent="0.2">
      <c r="A2655" t="s">
        <v>1718</v>
      </c>
      <c r="B2655">
        <v>104995</v>
      </c>
      <c r="C2655"/>
      <c r="D2655"/>
      <c r="E2655"/>
      <c r="F2655"/>
      <c r="G2655"/>
      <c r="H2655"/>
      <c r="I2655"/>
    </row>
    <row r="2656" spans="1:9" x14ac:dyDescent="0.2">
      <c r="A2656" t="s">
        <v>1719</v>
      </c>
      <c r="B2656">
        <v>98785</v>
      </c>
      <c r="C2656"/>
      <c r="D2656"/>
      <c r="E2656"/>
      <c r="F2656"/>
      <c r="G2656"/>
      <c r="H2656"/>
      <c r="I2656"/>
    </row>
    <row r="2657" spans="1:11" x14ac:dyDescent="0.2">
      <c r="A2657" t="s">
        <v>1720</v>
      </c>
      <c r="B2657">
        <v>98785</v>
      </c>
      <c r="C2657"/>
      <c r="D2657"/>
      <c r="E2657"/>
      <c r="F2657"/>
      <c r="G2657"/>
      <c r="H2657"/>
      <c r="I2657"/>
    </row>
    <row r="2658" spans="1:11" x14ac:dyDescent="0.2">
      <c r="A2658" t="s">
        <v>1721</v>
      </c>
      <c r="B2658">
        <v>98785</v>
      </c>
      <c r="C2658"/>
      <c r="D2658"/>
      <c r="E2658"/>
      <c r="F2658"/>
      <c r="G2658"/>
      <c r="H2658"/>
      <c r="I2658"/>
    </row>
    <row r="2659" spans="1:11" x14ac:dyDescent="0.2">
      <c r="A2659" t="s">
        <v>1722</v>
      </c>
      <c r="B2659">
        <v>108100</v>
      </c>
      <c r="C2659"/>
      <c r="D2659"/>
      <c r="E2659"/>
      <c r="F2659"/>
      <c r="G2659"/>
      <c r="H2659"/>
      <c r="I2659"/>
    </row>
    <row r="2660" spans="1:11" x14ac:dyDescent="0.2">
      <c r="A2660" t="s">
        <v>1723</v>
      </c>
      <c r="B2660">
        <v>98785</v>
      </c>
      <c r="C2660"/>
      <c r="D2660"/>
      <c r="E2660"/>
      <c r="F2660"/>
      <c r="G2660"/>
      <c r="H2660"/>
      <c r="I2660"/>
      <c r="K2660" s="72"/>
    </row>
    <row r="2661" spans="1:11" x14ac:dyDescent="0.2">
      <c r="A2661" t="s">
        <v>1724</v>
      </c>
      <c r="B2661">
        <v>116265</v>
      </c>
      <c r="C2661"/>
      <c r="D2661"/>
      <c r="E2661"/>
      <c r="F2661"/>
      <c r="G2661"/>
      <c r="H2661"/>
      <c r="I2661"/>
    </row>
    <row r="2662" spans="1:11" x14ac:dyDescent="0.2">
      <c r="A2662" t="s">
        <v>1725</v>
      </c>
      <c r="B2662">
        <v>102350</v>
      </c>
      <c r="C2662"/>
      <c r="D2662"/>
      <c r="E2662"/>
      <c r="F2662"/>
      <c r="G2662"/>
      <c r="H2662"/>
      <c r="I2662"/>
    </row>
    <row r="2663" spans="1:11" x14ac:dyDescent="0.2">
      <c r="A2663" t="s">
        <v>1726</v>
      </c>
      <c r="B2663">
        <v>98785</v>
      </c>
      <c r="C2663"/>
      <c r="D2663"/>
      <c r="E2663"/>
      <c r="F2663"/>
      <c r="G2663"/>
      <c r="H2663"/>
      <c r="I2663"/>
    </row>
    <row r="2664" spans="1:11" x14ac:dyDescent="0.2">
      <c r="A2664" t="s">
        <v>1727</v>
      </c>
      <c r="B2664">
        <v>98785</v>
      </c>
      <c r="C2664"/>
      <c r="D2664"/>
      <c r="E2664"/>
      <c r="F2664"/>
      <c r="G2664"/>
      <c r="H2664"/>
      <c r="I2664"/>
    </row>
    <row r="2665" spans="1:11" x14ac:dyDescent="0.2">
      <c r="A2665" t="s">
        <v>1728</v>
      </c>
      <c r="B2665">
        <v>98785</v>
      </c>
      <c r="C2665"/>
      <c r="D2665"/>
      <c r="E2665"/>
      <c r="F2665"/>
      <c r="G2665"/>
      <c r="H2665"/>
      <c r="I2665"/>
    </row>
    <row r="2666" spans="1:11" x14ac:dyDescent="0.2">
      <c r="A2666" t="s">
        <v>1729</v>
      </c>
      <c r="B2666">
        <v>101545</v>
      </c>
      <c r="C2666"/>
      <c r="D2666"/>
      <c r="E2666"/>
      <c r="F2666"/>
      <c r="G2666"/>
      <c r="H2666"/>
      <c r="I2666"/>
    </row>
    <row r="2667" spans="1:11" x14ac:dyDescent="0.2">
      <c r="A2667" t="s">
        <v>1730</v>
      </c>
      <c r="B2667">
        <v>98785</v>
      </c>
      <c r="C2667"/>
      <c r="D2667"/>
      <c r="E2667"/>
      <c r="F2667"/>
      <c r="G2667"/>
      <c r="H2667"/>
      <c r="I2667"/>
    </row>
    <row r="2668" spans="1:11" x14ac:dyDescent="0.2">
      <c r="A2668" t="s">
        <v>1731</v>
      </c>
      <c r="B2668">
        <v>106260</v>
      </c>
      <c r="C2668"/>
      <c r="D2668"/>
      <c r="E2668"/>
      <c r="F2668"/>
      <c r="G2668"/>
      <c r="H2668"/>
      <c r="I2668"/>
    </row>
    <row r="2669" spans="1:11" x14ac:dyDescent="0.2">
      <c r="A2669" t="s">
        <v>1732</v>
      </c>
      <c r="B2669">
        <v>113275</v>
      </c>
      <c r="C2669"/>
      <c r="D2669"/>
      <c r="E2669"/>
      <c r="F2669"/>
      <c r="G2669"/>
      <c r="H2669"/>
      <c r="I2669"/>
    </row>
    <row r="2670" spans="1:11" x14ac:dyDescent="0.2">
      <c r="A2670" t="s">
        <v>1733</v>
      </c>
      <c r="B2670">
        <v>97290</v>
      </c>
      <c r="C2670"/>
      <c r="D2670"/>
      <c r="E2670"/>
      <c r="F2670"/>
      <c r="G2670"/>
      <c r="H2670"/>
      <c r="I2670"/>
    </row>
    <row r="2671" spans="1:11" x14ac:dyDescent="0.2">
      <c r="A2671" t="s">
        <v>1734</v>
      </c>
      <c r="B2671">
        <v>95105</v>
      </c>
      <c r="C2671"/>
      <c r="D2671"/>
      <c r="E2671"/>
      <c r="F2671"/>
      <c r="G2671"/>
      <c r="H2671"/>
      <c r="I2671"/>
    </row>
    <row r="2672" spans="1:11" x14ac:dyDescent="0.2">
      <c r="A2672" t="s">
        <v>1735</v>
      </c>
      <c r="B2672">
        <v>105225</v>
      </c>
      <c r="C2672"/>
      <c r="D2672"/>
      <c r="E2672"/>
      <c r="F2672"/>
      <c r="G2672"/>
      <c r="H2672"/>
      <c r="I2672"/>
    </row>
    <row r="2673" spans="1:9" x14ac:dyDescent="0.2">
      <c r="A2673" t="s">
        <v>1736</v>
      </c>
      <c r="B2673">
        <v>95105</v>
      </c>
      <c r="C2673"/>
      <c r="D2673"/>
      <c r="E2673"/>
      <c r="F2673"/>
      <c r="G2673"/>
      <c r="H2673"/>
      <c r="I2673"/>
    </row>
    <row r="2674" spans="1:9" x14ac:dyDescent="0.2">
      <c r="A2674" t="s">
        <v>1737</v>
      </c>
      <c r="B2674">
        <v>95105</v>
      </c>
      <c r="C2674"/>
      <c r="D2674"/>
      <c r="E2674"/>
      <c r="F2674"/>
      <c r="G2674"/>
      <c r="H2674"/>
      <c r="I2674"/>
    </row>
    <row r="2675" spans="1:9" x14ac:dyDescent="0.2">
      <c r="A2675" t="s">
        <v>1738</v>
      </c>
      <c r="B2675">
        <v>105915</v>
      </c>
      <c r="C2675"/>
      <c r="D2675"/>
      <c r="E2675"/>
      <c r="F2675"/>
      <c r="G2675"/>
      <c r="H2675"/>
      <c r="I2675"/>
    </row>
    <row r="2676" spans="1:9" x14ac:dyDescent="0.2">
      <c r="A2676" t="s">
        <v>1739</v>
      </c>
      <c r="B2676">
        <v>95105</v>
      </c>
      <c r="C2676"/>
      <c r="D2676"/>
      <c r="E2676"/>
      <c r="F2676"/>
      <c r="G2676"/>
      <c r="H2676"/>
      <c r="I2676"/>
    </row>
    <row r="2677" spans="1:9" x14ac:dyDescent="0.2">
      <c r="A2677" t="s">
        <v>1740</v>
      </c>
      <c r="B2677">
        <v>100510</v>
      </c>
      <c r="C2677"/>
      <c r="D2677"/>
      <c r="E2677"/>
      <c r="F2677"/>
      <c r="G2677"/>
      <c r="H2677"/>
      <c r="I2677"/>
    </row>
    <row r="2678" spans="1:9" x14ac:dyDescent="0.2">
      <c r="A2678" t="s">
        <v>1741</v>
      </c>
      <c r="B2678">
        <v>95105</v>
      </c>
      <c r="C2678"/>
      <c r="D2678"/>
      <c r="E2678"/>
      <c r="F2678"/>
      <c r="G2678"/>
      <c r="H2678"/>
      <c r="I2678"/>
    </row>
    <row r="2679" spans="1:9" x14ac:dyDescent="0.2">
      <c r="A2679" t="s">
        <v>1742</v>
      </c>
      <c r="B2679">
        <v>114080</v>
      </c>
      <c r="C2679"/>
      <c r="D2679"/>
      <c r="E2679"/>
      <c r="F2679"/>
      <c r="G2679"/>
      <c r="H2679"/>
      <c r="I2679"/>
    </row>
    <row r="2680" spans="1:9" x14ac:dyDescent="0.2">
      <c r="A2680" t="s">
        <v>1743</v>
      </c>
      <c r="B2680">
        <v>96830</v>
      </c>
      <c r="C2680"/>
      <c r="D2680"/>
      <c r="E2680"/>
      <c r="F2680"/>
      <c r="G2680"/>
      <c r="H2680"/>
      <c r="I2680"/>
    </row>
    <row r="2681" spans="1:9" x14ac:dyDescent="0.2">
      <c r="A2681" t="s">
        <v>1744</v>
      </c>
      <c r="B2681">
        <v>106490</v>
      </c>
      <c r="C2681"/>
      <c r="D2681"/>
      <c r="E2681"/>
      <c r="F2681"/>
      <c r="G2681"/>
      <c r="H2681"/>
      <c r="I2681"/>
    </row>
    <row r="2682" spans="1:9" x14ac:dyDescent="0.2">
      <c r="A2682" t="s">
        <v>1745</v>
      </c>
      <c r="B2682">
        <v>125925</v>
      </c>
      <c r="C2682"/>
      <c r="D2682"/>
      <c r="E2682"/>
      <c r="F2682"/>
      <c r="G2682"/>
      <c r="H2682"/>
      <c r="I2682"/>
    </row>
    <row r="2683" spans="1:9" x14ac:dyDescent="0.2">
      <c r="A2683" t="s">
        <v>1746</v>
      </c>
      <c r="B2683">
        <v>111550</v>
      </c>
      <c r="C2683"/>
      <c r="D2683"/>
      <c r="E2683"/>
      <c r="F2683"/>
      <c r="G2683"/>
      <c r="H2683"/>
      <c r="I2683"/>
    </row>
    <row r="2684" spans="1:9" x14ac:dyDescent="0.2">
      <c r="A2684" t="s">
        <v>1747</v>
      </c>
      <c r="B2684">
        <v>95105</v>
      </c>
      <c r="C2684"/>
      <c r="D2684"/>
      <c r="E2684"/>
      <c r="F2684"/>
      <c r="G2684"/>
      <c r="H2684"/>
      <c r="I2684"/>
    </row>
    <row r="2685" spans="1:9" x14ac:dyDescent="0.2">
      <c r="A2685" t="s">
        <v>1748</v>
      </c>
      <c r="B2685">
        <v>95105</v>
      </c>
      <c r="C2685"/>
      <c r="D2685"/>
      <c r="E2685"/>
      <c r="F2685"/>
      <c r="G2685"/>
      <c r="H2685"/>
      <c r="I2685"/>
    </row>
    <row r="2686" spans="1:9" x14ac:dyDescent="0.2">
      <c r="A2686" t="s">
        <v>1749</v>
      </c>
      <c r="B2686">
        <v>95335</v>
      </c>
      <c r="C2686"/>
      <c r="D2686"/>
      <c r="E2686"/>
      <c r="F2686"/>
      <c r="G2686"/>
      <c r="H2686"/>
      <c r="I2686"/>
    </row>
    <row r="2687" spans="1:9" x14ac:dyDescent="0.2">
      <c r="A2687" t="s">
        <v>1750</v>
      </c>
      <c r="B2687">
        <v>105570</v>
      </c>
      <c r="C2687"/>
      <c r="D2687"/>
      <c r="E2687"/>
      <c r="F2687"/>
      <c r="G2687"/>
      <c r="H2687"/>
      <c r="I2687"/>
    </row>
    <row r="2688" spans="1:9" x14ac:dyDescent="0.2">
      <c r="A2688" t="s">
        <v>1751</v>
      </c>
      <c r="B2688">
        <v>95105</v>
      </c>
      <c r="C2688"/>
      <c r="D2688"/>
      <c r="E2688"/>
      <c r="F2688"/>
      <c r="G2688"/>
      <c r="H2688"/>
      <c r="I2688"/>
    </row>
    <row r="2689" spans="1:9" x14ac:dyDescent="0.2">
      <c r="A2689" t="s">
        <v>1752</v>
      </c>
      <c r="B2689">
        <v>102235</v>
      </c>
      <c r="C2689"/>
      <c r="D2689"/>
      <c r="E2689"/>
      <c r="F2689"/>
      <c r="G2689"/>
      <c r="H2689"/>
      <c r="I2689"/>
    </row>
    <row r="2690" spans="1:9" x14ac:dyDescent="0.2">
      <c r="A2690" t="s">
        <v>1753</v>
      </c>
      <c r="B2690">
        <v>95105</v>
      </c>
      <c r="C2690"/>
      <c r="D2690"/>
      <c r="E2690"/>
      <c r="F2690"/>
      <c r="G2690"/>
      <c r="H2690"/>
      <c r="I2690"/>
    </row>
    <row r="2691" spans="1:9" x14ac:dyDescent="0.2">
      <c r="A2691" t="s">
        <v>1754</v>
      </c>
      <c r="B2691">
        <v>106375</v>
      </c>
      <c r="C2691"/>
      <c r="D2691"/>
      <c r="E2691"/>
      <c r="F2691"/>
      <c r="G2691"/>
      <c r="H2691"/>
      <c r="I2691"/>
    </row>
    <row r="2692" spans="1:9" x14ac:dyDescent="0.2">
      <c r="A2692" t="s">
        <v>1755</v>
      </c>
      <c r="B2692">
        <v>95105</v>
      </c>
      <c r="C2692"/>
      <c r="D2692"/>
      <c r="E2692"/>
      <c r="F2692"/>
      <c r="G2692"/>
      <c r="H2692"/>
      <c r="I2692"/>
    </row>
    <row r="2693" spans="1:9" x14ac:dyDescent="0.2">
      <c r="A2693" t="s">
        <v>1756</v>
      </c>
      <c r="B2693">
        <v>95105</v>
      </c>
      <c r="C2693"/>
      <c r="D2693"/>
      <c r="E2693"/>
      <c r="F2693"/>
      <c r="G2693"/>
      <c r="H2693"/>
      <c r="I2693"/>
    </row>
    <row r="2694" spans="1:9" x14ac:dyDescent="0.2">
      <c r="A2694" t="s">
        <v>1757</v>
      </c>
      <c r="B2694">
        <v>95105</v>
      </c>
      <c r="C2694"/>
      <c r="D2694"/>
      <c r="E2694"/>
      <c r="F2694"/>
      <c r="G2694"/>
      <c r="H2694"/>
      <c r="I2694"/>
    </row>
    <row r="2695" spans="1:9" x14ac:dyDescent="0.2">
      <c r="A2695" t="s">
        <v>1758</v>
      </c>
      <c r="B2695">
        <v>106375</v>
      </c>
      <c r="C2695"/>
      <c r="D2695"/>
      <c r="E2695"/>
      <c r="F2695"/>
      <c r="G2695"/>
      <c r="H2695"/>
      <c r="I2695"/>
    </row>
    <row r="2696" spans="1:9" x14ac:dyDescent="0.2">
      <c r="A2696" t="s">
        <v>1759</v>
      </c>
      <c r="B2696">
        <v>104880</v>
      </c>
      <c r="C2696"/>
      <c r="D2696"/>
      <c r="E2696"/>
      <c r="F2696"/>
      <c r="G2696"/>
      <c r="H2696"/>
      <c r="I2696"/>
    </row>
    <row r="2697" spans="1:9" x14ac:dyDescent="0.2">
      <c r="A2697" t="s">
        <v>1760</v>
      </c>
      <c r="B2697">
        <v>125925</v>
      </c>
      <c r="C2697"/>
      <c r="D2697"/>
      <c r="E2697"/>
      <c r="F2697"/>
      <c r="G2697"/>
      <c r="H2697"/>
      <c r="I2697"/>
    </row>
    <row r="2698" spans="1:9" x14ac:dyDescent="0.2">
      <c r="A2698" t="s">
        <v>1761</v>
      </c>
      <c r="B2698">
        <v>105225</v>
      </c>
      <c r="C2698"/>
      <c r="D2698"/>
      <c r="E2698"/>
      <c r="F2698"/>
      <c r="G2698"/>
      <c r="H2698"/>
      <c r="I2698"/>
    </row>
    <row r="2699" spans="1:9" x14ac:dyDescent="0.2">
      <c r="A2699" t="s">
        <v>1762</v>
      </c>
      <c r="B2699">
        <v>114080</v>
      </c>
      <c r="C2699"/>
      <c r="D2699"/>
      <c r="E2699"/>
      <c r="F2699"/>
      <c r="G2699"/>
      <c r="H2699"/>
      <c r="I2699"/>
    </row>
    <row r="2700" spans="1:9" x14ac:dyDescent="0.2">
      <c r="A2700" t="s">
        <v>1763</v>
      </c>
      <c r="B2700">
        <v>95105</v>
      </c>
      <c r="C2700"/>
      <c r="D2700"/>
      <c r="E2700"/>
      <c r="F2700"/>
      <c r="G2700"/>
      <c r="H2700"/>
      <c r="I2700"/>
    </row>
    <row r="2701" spans="1:9" x14ac:dyDescent="0.2">
      <c r="A2701" t="s">
        <v>1764</v>
      </c>
      <c r="B2701">
        <v>95105</v>
      </c>
      <c r="C2701"/>
      <c r="D2701"/>
      <c r="E2701"/>
      <c r="F2701"/>
      <c r="G2701"/>
      <c r="H2701"/>
      <c r="I2701"/>
    </row>
    <row r="2702" spans="1:9" x14ac:dyDescent="0.2">
      <c r="A2702" t="s">
        <v>1765</v>
      </c>
      <c r="B2702">
        <v>95105</v>
      </c>
      <c r="C2702"/>
      <c r="D2702"/>
      <c r="E2702"/>
      <c r="F2702"/>
      <c r="G2702"/>
      <c r="H2702"/>
      <c r="I2702"/>
    </row>
    <row r="2703" spans="1:9" x14ac:dyDescent="0.2">
      <c r="A2703" t="s">
        <v>1766</v>
      </c>
      <c r="B2703">
        <v>100970</v>
      </c>
      <c r="C2703"/>
      <c r="D2703"/>
      <c r="E2703"/>
      <c r="F2703"/>
      <c r="G2703"/>
      <c r="H2703"/>
      <c r="I2703"/>
    </row>
    <row r="2704" spans="1:9" x14ac:dyDescent="0.2">
      <c r="A2704" t="s">
        <v>1767</v>
      </c>
      <c r="B2704">
        <v>95105</v>
      </c>
      <c r="C2704"/>
      <c r="D2704"/>
      <c r="E2704"/>
      <c r="F2704"/>
      <c r="G2704"/>
      <c r="H2704"/>
      <c r="I2704"/>
    </row>
    <row r="2705" spans="1:9" x14ac:dyDescent="0.2">
      <c r="A2705" t="s">
        <v>1768</v>
      </c>
      <c r="B2705">
        <v>95105</v>
      </c>
      <c r="C2705"/>
      <c r="D2705"/>
      <c r="E2705"/>
      <c r="F2705"/>
      <c r="G2705"/>
      <c r="H2705"/>
      <c r="I2705"/>
    </row>
    <row r="2706" spans="1:9" x14ac:dyDescent="0.2">
      <c r="A2706" t="s">
        <v>1769</v>
      </c>
      <c r="B2706">
        <v>100510</v>
      </c>
      <c r="C2706"/>
      <c r="D2706"/>
      <c r="E2706"/>
      <c r="F2706"/>
      <c r="G2706"/>
      <c r="H2706"/>
      <c r="I2706"/>
    </row>
    <row r="2707" spans="1:9" x14ac:dyDescent="0.2">
      <c r="A2707" t="s">
        <v>1770</v>
      </c>
      <c r="B2707">
        <v>95105</v>
      </c>
      <c r="C2707"/>
      <c r="D2707"/>
      <c r="E2707"/>
      <c r="F2707"/>
      <c r="G2707"/>
      <c r="H2707"/>
      <c r="I2707"/>
    </row>
    <row r="2708" spans="1:9" x14ac:dyDescent="0.2">
      <c r="A2708" t="s">
        <v>1771</v>
      </c>
      <c r="B2708">
        <v>95105</v>
      </c>
      <c r="C2708"/>
      <c r="D2708"/>
      <c r="E2708"/>
      <c r="F2708"/>
      <c r="G2708"/>
      <c r="H2708"/>
      <c r="I2708"/>
    </row>
    <row r="2709" spans="1:9" x14ac:dyDescent="0.2">
      <c r="A2709" t="s">
        <v>1772</v>
      </c>
      <c r="B2709">
        <v>95105</v>
      </c>
      <c r="C2709"/>
      <c r="D2709"/>
      <c r="E2709"/>
      <c r="F2709"/>
      <c r="G2709"/>
      <c r="H2709"/>
      <c r="I2709"/>
    </row>
    <row r="2710" spans="1:9" x14ac:dyDescent="0.2">
      <c r="A2710" t="s">
        <v>1773</v>
      </c>
      <c r="B2710">
        <v>110975</v>
      </c>
      <c r="C2710"/>
      <c r="D2710"/>
      <c r="E2710"/>
      <c r="F2710"/>
      <c r="G2710"/>
      <c r="H2710"/>
      <c r="I2710"/>
    </row>
    <row r="2711" spans="1:9" x14ac:dyDescent="0.2">
      <c r="A2711" t="s">
        <v>1774</v>
      </c>
      <c r="B2711">
        <v>105225</v>
      </c>
      <c r="C2711"/>
      <c r="D2711"/>
      <c r="E2711"/>
      <c r="F2711"/>
      <c r="G2711"/>
      <c r="H2711"/>
      <c r="I2711"/>
    </row>
    <row r="2712" spans="1:9" x14ac:dyDescent="0.2">
      <c r="A2712" t="s">
        <v>1775</v>
      </c>
      <c r="B2712">
        <v>96600</v>
      </c>
      <c r="C2712"/>
      <c r="D2712"/>
      <c r="E2712"/>
      <c r="F2712"/>
      <c r="G2712"/>
      <c r="H2712"/>
      <c r="I2712"/>
    </row>
    <row r="2713" spans="1:9" x14ac:dyDescent="0.2">
      <c r="A2713" t="s">
        <v>1776</v>
      </c>
      <c r="B2713">
        <v>95105</v>
      </c>
      <c r="C2713"/>
      <c r="D2713"/>
      <c r="E2713"/>
      <c r="F2713"/>
      <c r="G2713"/>
      <c r="H2713"/>
      <c r="I2713"/>
    </row>
    <row r="2714" spans="1:9" x14ac:dyDescent="0.2">
      <c r="A2714" t="s">
        <v>1777</v>
      </c>
      <c r="B2714">
        <v>97865</v>
      </c>
      <c r="C2714"/>
      <c r="D2714"/>
      <c r="E2714"/>
      <c r="F2714"/>
      <c r="G2714"/>
      <c r="H2714"/>
      <c r="I2714"/>
    </row>
    <row r="2715" spans="1:9" x14ac:dyDescent="0.2">
      <c r="A2715" t="s">
        <v>1778</v>
      </c>
      <c r="B2715">
        <v>105225</v>
      </c>
      <c r="C2715"/>
      <c r="D2715"/>
      <c r="E2715"/>
      <c r="F2715"/>
      <c r="G2715"/>
      <c r="H2715"/>
      <c r="I2715"/>
    </row>
    <row r="2716" spans="1:9" x14ac:dyDescent="0.2">
      <c r="A2716" t="s">
        <v>1779</v>
      </c>
      <c r="B2716">
        <v>107985</v>
      </c>
      <c r="C2716"/>
      <c r="D2716"/>
      <c r="E2716"/>
      <c r="F2716"/>
      <c r="G2716"/>
      <c r="H2716"/>
      <c r="I2716"/>
    </row>
    <row r="2717" spans="1:9" x14ac:dyDescent="0.2">
      <c r="A2717" t="s">
        <v>1780</v>
      </c>
      <c r="B2717">
        <v>95105</v>
      </c>
      <c r="C2717"/>
      <c r="D2717"/>
      <c r="E2717"/>
      <c r="F2717"/>
      <c r="G2717"/>
      <c r="H2717"/>
      <c r="I2717"/>
    </row>
    <row r="2718" spans="1:9" x14ac:dyDescent="0.2">
      <c r="A2718" t="s">
        <v>1781</v>
      </c>
      <c r="B2718">
        <v>95105</v>
      </c>
      <c r="C2718"/>
      <c r="D2718"/>
      <c r="E2718"/>
      <c r="F2718"/>
      <c r="G2718"/>
      <c r="H2718"/>
      <c r="I2718"/>
    </row>
    <row r="2719" spans="1:9" x14ac:dyDescent="0.2">
      <c r="A2719" t="s">
        <v>1782</v>
      </c>
      <c r="B2719">
        <v>106835</v>
      </c>
      <c r="C2719"/>
      <c r="D2719"/>
      <c r="E2719"/>
      <c r="F2719"/>
      <c r="G2719"/>
      <c r="H2719"/>
      <c r="I2719"/>
    </row>
    <row r="2720" spans="1:9" x14ac:dyDescent="0.2">
      <c r="A2720" t="s">
        <v>1783</v>
      </c>
      <c r="B2720">
        <v>95105</v>
      </c>
      <c r="C2720"/>
      <c r="D2720"/>
      <c r="E2720"/>
      <c r="F2720"/>
      <c r="G2720"/>
      <c r="H2720"/>
      <c r="I2720"/>
    </row>
    <row r="2721" spans="1:11" x14ac:dyDescent="0.2">
      <c r="A2721" t="s">
        <v>1784</v>
      </c>
      <c r="B2721">
        <v>95105</v>
      </c>
      <c r="C2721"/>
      <c r="D2721"/>
      <c r="E2721"/>
      <c r="F2721"/>
      <c r="G2721"/>
      <c r="H2721"/>
      <c r="I2721"/>
    </row>
    <row r="2722" spans="1:11" x14ac:dyDescent="0.2">
      <c r="A2722" t="s">
        <v>1785</v>
      </c>
      <c r="B2722">
        <v>95105</v>
      </c>
      <c r="C2722"/>
      <c r="D2722"/>
      <c r="E2722"/>
      <c r="F2722"/>
      <c r="G2722"/>
      <c r="H2722"/>
      <c r="I2722"/>
    </row>
    <row r="2723" spans="1:11" x14ac:dyDescent="0.2">
      <c r="A2723" t="s">
        <v>1786</v>
      </c>
      <c r="B2723">
        <v>95105</v>
      </c>
      <c r="C2723"/>
      <c r="D2723"/>
      <c r="E2723"/>
      <c r="F2723"/>
      <c r="G2723"/>
      <c r="H2723"/>
      <c r="I2723"/>
    </row>
    <row r="2724" spans="1:11" x14ac:dyDescent="0.2">
      <c r="A2724" t="s">
        <v>1787</v>
      </c>
      <c r="B2724">
        <v>117415</v>
      </c>
      <c r="C2724"/>
      <c r="D2724"/>
      <c r="E2724"/>
      <c r="F2724"/>
      <c r="G2724"/>
      <c r="H2724"/>
      <c r="I2724"/>
    </row>
    <row r="2725" spans="1:11" x14ac:dyDescent="0.2">
      <c r="A2725" t="s">
        <v>1788</v>
      </c>
      <c r="B2725">
        <v>99015</v>
      </c>
      <c r="C2725"/>
      <c r="D2725"/>
      <c r="E2725"/>
      <c r="F2725"/>
      <c r="G2725"/>
      <c r="H2725"/>
      <c r="I2725"/>
    </row>
    <row r="2726" spans="1:11" x14ac:dyDescent="0.2">
      <c r="A2726" t="s">
        <v>1789</v>
      </c>
      <c r="B2726">
        <v>95105</v>
      </c>
      <c r="C2726"/>
      <c r="D2726"/>
      <c r="E2726"/>
      <c r="F2726"/>
      <c r="G2726"/>
      <c r="H2726"/>
      <c r="I2726"/>
      <c r="K2726" s="72"/>
    </row>
    <row r="2727" spans="1:11" x14ac:dyDescent="0.2">
      <c r="A2727" t="s">
        <v>1790</v>
      </c>
      <c r="B2727">
        <v>95105</v>
      </c>
      <c r="C2727"/>
      <c r="D2727"/>
      <c r="E2727"/>
      <c r="F2727"/>
      <c r="G2727"/>
      <c r="H2727"/>
      <c r="I2727"/>
    </row>
    <row r="2728" spans="1:11" x14ac:dyDescent="0.2">
      <c r="A2728" t="s">
        <v>1791</v>
      </c>
      <c r="B2728">
        <v>95105</v>
      </c>
      <c r="C2728"/>
      <c r="D2728"/>
      <c r="E2728"/>
      <c r="F2728"/>
      <c r="G2728"/>
      <c r="H2728"/>
      <c r="I2728"/>
    </row>
    <row r="2729" spans="1:11" x14ac:dyDescent="0.2">
      <c r="A2729" t="s">
        <v>1792</v>
      </c>
      <c r="B2729">
        <v>102235</v>
      </c>
      <c r="C2729"/>
      <c r="D2729"/>
      <c r="E2729"/>
      <c r="F2729"/>
      <c r="G2729"/>
      <c r="H2729"/>
      <c r="I2729"/>
    </row>
    <row r="2730" spans="1:11" x14ac:dyDescent="0.2">
      <c r="A2730" t="s">
        <v>1793</v>
      </c>
      <c r="B2730">
        <v>100855</v>
      </c>
      <c r="C2730"/>
      <c r="D2730"/>
      <c r="E2730"/>
      <c r="F2730"/>
      <c r="G2730"/>
      <c r="H2730"/>
      <c r="I2730"/>
    </row>
    <row r="2731" spans="1:11" x14ac:dyDescent="0.2">
      <c r="A2731" t="s">
        <v>1794</v>
      </c>
      <c r="B2731">
        <v>96025</v>
      </c>
      <c r="C2731"/>
      <c r="D2731"/>
      <c r="E2731"/>
      <c r="F2731"/>
      <c r="G2731"/>
      <c r="H2731"/>
      <c r="I2731"/>
    </row>
    <row r="2732" spans="1:11" x14ac:dyDescent="0.2">
      <c r="A2732" t="s">
        <v>1795</v>
      </c>
      <c r="B2732">
        <v>98670</v>
      </c>
      <c r="C2732"/>
      <c r="D2732"/>
      <c r="E2732"/>
      <c r="F2732"/>
      <c r="G2732"/>
      <c r="H2732"/>
      <c r="I2732"/>
    </row>
    <row r="2733" spans="1:11" x14ac:dyDescent="0.2">
      <c r="A2733" t="s">
        <v>1796</v>
      </c>
      <c r="B2733">
        <v>107180</v>
      </c>
      <c r="C2733"/>
      <c r="D2733"/>
      <c r="E2733"/>
      <c r="F2733"/>
      <c r="G2733"/>
      <c r="H2733"/>
      <c r="I2733"/>
    </row>
    <row r="2734" spans="1:11" x14ac:dyDescent="0.2">
      <c r="A2734" t="s">
        <v>1797</v>
      </c>
      <c r="B2734">
        <v>95105</v>
      </c>
      <c r="C2734"/>
      <c r="D2734"/>
      <c r="E2734"/>
      <c r="F2734"/>
      <c r="G2734"/>
      <c r="H2734"/>
      <c r="I2734"/>
    </row>
    <row r="2735" spans="1:11" x14ac:dyDescent="0.2">
      <c r="A2735" t="s">
        <v>1798</v>
      </c>
      <c r="B2735">
        <v>112585</v>
      </c>
      <c r="C2735"/>
      <c r="D2735"/>
      <c r="E2735"/>
      <c r="F2735"/>
      <c r="G2735"/>
      <c r="H2735"/>
      <c r="I2735"/>
    </row>
    <row r="2736" spans="1:11" x14ac:dyDescent="0.2">
      <c r="A2736" t="s">
        <v>1799</v>
      </c>
      <c r="B2736">
        <v>95105</v>
      </c>
      <c r="C2736"/>
      <c r="D2736"/>
      <c r="E2736"/>
      <c r="F2736"/>
      <c r="G2736"/>
      <c r="H2736"/>
      <c r="I2736"/>
    </row>
    <row r="2737" spans="1:9" x14ac:dyDescent="0.2">
      <c r="A2737" t="s">
        <v>1800</v>
      </c>
      <c r="B2737">
        <v>98900</v>
      </c>
      <c r="C2737"/>
      <c r="D2737"/>
      <c r="E2737"/>
      <c r="F2737"/>
      <c r="G2737"/>
      <c r="H2737"/>
      <c r="I2737"/>
    </row>
    <row r="2738" spans="1:9" x14ac:dyDescent="0.2">
      <c r="A2738" t="s">
        <v>1801</v>
      </c>
      <c r="B2738">
        <v>111205</v>
      </c>
      <c r="C2738"/>
      <c r="D2738"/>
      <c r="E2738"/>
      <c r="F2738"/>
      <c r="G2738"/>
      <c r="H2738"/>
      <c r="I2738"/>
    </row>
    <row r="2739" spans="1:9" x14ac:dyDescent="0.2">
      <c r="A2739" t="s">
        <v>1802</v>
      </c>
      <c r="B2739">
        <v>96370</v>
      </c>
      <c r="C2739"/>
      <c r="D2739"/>
      <c r="E2739"/>
      <c r="F2739"/>
      <c r="G2739"/>
      <c r="H2739"/>
      <c r="I2739"/>
    </row>
    <row r="2740" spans="1:9" x14ac:dyDescent="0.2">
      <c r="A2740" t="s">
        <v>1803</v>
      </c>
      <c r="B2740">
        <v>110975</v>
      </c>
      <c r="C2740"/>
      <c r="D2740"/>
      <c r="E2740"/>
      <c r="F2740"/>
      <c r="G2740"/>
      <c r="H2740"/>
      <c r="I2740"/>
    </row>
    <row r="2741" spans="1:9" x14ac:dyDescent="0.2">
      <c r="A2741" t="s">
        <v>1804</v>
      </c>
      <c r="B2741">
        <v>103845</v>
      </c>
      <c r="C2741"/>
      <c r="D2741"/>
      <c r="E2741"/>
      <c r="F2741"/>
      <c r="G2741"/>
      <c r="H2741"/>
      <c r="I2741"/>
    </row>
    <row r="2742" spans="1:9" x14ac:dyDescent="0.2">
      <c r="A2742" t="s">
        <v>1805</v>
      </c>
      <c r="B2742">
        <v>101085</v>
      </c>
      <c r="C2742"/>
      <c r="D2742"/>
      <c r="E2742"/>
      <c r="F2742"/>
      <c r="G2742"/>
      <c r="H2742"/>
      <c r="I2742"/>
    </row>
    <row r="2743" spans="1:9" x14ac:dyDescent="0.2">
      <c r="A2743" t="s">
        <v>1806</v>
      </c>
      <c r="B2743">
        <v>95105</v>
      </c>
      <c r="C2743"/>
      <c r="D2743"/>
      <c r="E2743"/>
      <c r="F2743"/>
      <c r="G2743"/>
      <c r="H2743"/>
      <c r="I2743"/>
    </row>
    <row r="2744" spans="1:9" x14ac:dyDescent="0.2">
      <c r="A2744" t="s">
        <v>1807</v>
      </c>
      <c r="B2744">
        <v>95105</v>
      </c>
      <c r="C2744"/>
      <c r="D2744"/>
      <c r="E2744"/>
      <c r="F2744"/>
      <c r="G2744"/>
      <c r="H2744"/>
      <c r="I2744"/>
    </row>
    <row r="2745" spans="1:9" x14ac:dyDescent="0.2">
      <c r="A2745" t="s">
        <v>1808</v>
      </c>
      <c r="B2745">
        <v>101430</v>
      </c>
      <c r="C2745"/>
      <c r="D2745"/>
      <c r="E2745"/>
      <c r="F2745"/>
      <c r="G2745"/>
      <c r="H2745"/>
      <c r="I2745"/>
    </row>
    <row r="2746" spans="1:9" x14ac:dyDescent="0.2">
      <c r="A2746" t="s">
        <v>1809</v>
      </c>
      <c r="B2746">
        <v>125925</v>
      </c>
      <c r="C2746"/>
      <c r="D2746"/>
      <c r="E2746"/>
      <c r="F2746"/>
      <c r="G2746"/>
      <c r="H2746"/>
      <c r="I2746"/>
    </row>
    <row r="2747" spans="1:9" x14ac:dyDescent="0.2">
      <c r="A2747" t="s">
        <v>1810</v>
      </c>
      <c r="B2747">
        <v>124545</v>
      </c>
      <c r="C2747"/>
      <c r="D2747"/>
      <c r="E2747"/>
      <c r="F2747"/>
      <c r="G2747"/>
      <c r="H2747"/>
      <c r="I2747"/>
    </row>
    <row r="2748" spans="1:9" x14ac:dyDescent="0.2">
      <c r="A2748" t="s">
        <v>1811</v>
      </c>
      <c r="B2748">
        <v>95795</v>
      </c>
      <c r="C2748"/>
      <c r="D2748"/>
      <c r="E2748"/>
      <c r="F2748"/>
      <c r="G2748"/>
      <c r="H2748"/>
      <c r="I2748"/>
    </row>
    <row r="2749" spans="1:9" x14ac:dyDescent="0.2">
      <c r="A2749" t="s">
        <v>1812</v>
      </c>
      <c r="B2749">
        <v>124085</v>
      </c>
      <c r="C2749"/>
      <c r="D2749"/>
      <c r="E2749"/>
      <c r="F2749"/>
      <c r="G2749"/>
      <c r="H2749"/>
      <c r="I2749"/>
    </row>
    <row r="2750" spans="1:9" x14ac:dyDescent="0.2">
      <c r="A2750" t="s">
        <v>1813</v>
      </c>
      <c r="B2750">
        <v>95105</v>
      </c>
      <c r="C2750"/>
      <c r="D2750"/>
      <c r="E2750"/>
      <c r="F2750"/>
      <c r="G2750"/>
      <c r="H2750"/>
      <c r="I2750"/>
    </row>
    <row r="2751" spans="1:9" x14ac:dyDescent="0.2">
      <c r="A2751" t="s">
        <v>1814</v>
      </c>
      <c r="B2751">
        <v>95105</v>
      </c>
      <c r="C2751"/>
      <c r="D2751"/>
      <c r="E2751"/>
      <c r="F2751"/>
      <c r="G2751"/>
      <c r="H2751"/>
      <c r="I2751"/>
    </row>
    <row r="2752" spans="1:9" x14ac:dyDescent="0.2">
      <c r="A2752" t="s">
        <v>1815</v>
      </c>
      <c r="B2752">
        <v>95105</v>
      </c>
      <c r="C2752"/>
      <c r="D2752"/>
      <c r="E2752"/>
      <c r="F2752"/>
      <c r="G2752"/>
      <c r="H2752"/>
      <c r="I2752"/>
    </row>
    <row r="2753" spans="1:9" x14ac:dyDescent="0.2">
      <c r="A2753" t="s">
        <v>1816</v>
      </c>
      <c r="B2753">
        <v>108675</v>
      </c>
      <c r="C2753"/>
      <c r="D2753"/>
      <c r="E2753"/>
      <c r="F2753"/>
      <c r="G2753"/>
      <c r="H2753"/>
      <c r="I2753"/>
    </row>
    <row r="2754" spans="1:9" x14ac:dyDescent="0.2">
      <c r="A2754" t="s">
        <v>1817</v>
      </c>
      <c r="B2754">
        <v>95105</v>
      </c>
      <c r="C2754"/>
      <c r="D2754"/>
      <c r="E2754"/>
      <c r="F2754"/>
      <c r="G2754"/>
      <c r="H2754"/>
      <c r="I2754"/>
    </row>
    <row r="2755" spans="1:9" x14ac:dyDescent="0.2">
      <c r="A2755" t="s">
        <v>1818</v>
      </c>
      <c r="B2755">
        <v>96600</v>
      </c>
      <c r="C2755"/>
      <c r="D2755"/>
      <c r="E2755"/>
      <c r="F2755"/>
      <c r="G2755"/>
      <c r="H2755"/>
      <c r="I2755"/>
    </row>
    <row r="2756" spans="1:9" x14ac:dyDescent="0.2">
      <c r="A2756" t="s">
        <v>1819</v>
      </c>
      <c r="B2756">
        <v>95105</v>
      </c>
      <c r="C2756"/>
      <c r="D2756"/>
      <c r="E2756"/>
      <c r="F2756"/>
      <c r="G2756"/>
      <c r="H2756"/>
      <c r="I2756"/>
    </row>
    <row r="2757" spans="1:9" x14ac:dyDescent="0.2">
      <c r="A2757" t="s">
        <v>1820</v>
      </c>
      <c r="B2757">
        <v>100740</v>
      </c>
      <c r="C2757"/>
      <c r="D2757"/>
      <c r="E2757"/>
      <c r="F2757"/>
      <c r="G2757"/>
      <c r="H2757"/>
      <c r="I2757"/>
    </row>
    <row r="2758" spans="1:9" x14ac:dyDescent="0.2">
      <c r="A2758" t="s">
        <v>1821</v>
      </c>
      <c r="B2758">
        <v>125925</v>
      </c>
      <c r="C2758"/>
      <c r="D2758"/>
      <c r="E2758"/>
      <c r="F2758"/>
      <c r="G2758"/>
      <c r="H2758"/>
      <c r="I2758"/>
    </row>
    <row r="2759" spans="1:9" x14ac:dyDescent="0.2">
      <c r="A2759" t="s">
        <v>1822</v>
      </c>
      <c r="B2759">
        <v>99360</v>
      </c>
      <c r="C2759"/>
      <c r="D2759"/>
      <c r="E2759"/>
      <c r="F2759"/>
      <c r="G2759"/>
      <c r="H2759"/>
      <c r="I2759"/>
    </row>
    <row r="2760" spans="1:9" x14ac:dyDescent="0.2">
      <c r="A2760" t="s">
        <v>1823</v>
      </c>
      <c r="B2760">
        <v>95105</v>
      </c>
      <c r="C2760"/>
      <c r="D2760"/>
      <c r="E2760"/>
      <c r="F2760"/>
      <c r="G2760"/>
      <c r="H2760"/>
      <c r="I2760"/>
    </row>
    <row r="2761" spans="1:9" x14ac:dyDescent="0.2">
      <c r="A2761" t="s">
        <v>1824</v>
      </c>
      <c r="B2761">
        <v>97865</v>
      </c>
      <c r="C2761"/>
      <c r="D2761"/>
      <c r="E2761"/>
      <c r="F2761"/>
      <c r="G2761"/>
      <c r="H2761"/>
      <c r="I2761"/>
    </row>
    <row r="2762" spans="1:9" x14ac:dyDescent="0.2">
      <c r="A2762" t="s">
        <v>1825</v>
      </c>
      <c r="B2762">
        <v>104650</v>
      </c>
      <c r="C2762"/>
      <c r="D2762"/>
      <c r="E2762"/>
      <c r="F2762"/>
      <c r="G2762"/>
      <c r="H2762"/>
      <c r="I2762"/>
    </row>
    <row r="2763" spans="1:9" x14ac:dyDescent="0.2">
      <c r="A2763" t="s">
        <v>1826</v>
      </c>
      <c r="B2763">
        <v>109480</v>
      </c>
      <c r="C2763"/>
      <c r="D2763"/>
      <c r="E2763"/>
      <c r="F2763"/>
      <c r="G2763"/>
      <c r="H2763"/>
      <c r="I2763"/>
    </row>
    <row r="2764" spans="1:9" x14ac:dyDescent="0.2">
      <c r="A2764" t="s">
        <v>1827</v>
      </c>
      <c r="B2764">
        <v>109480</v>
      </c>
      <c r="C2764"/>
      <c r="D2764"/>
      <c r="E2764"/>
      <c r="F2764"/>
      <c r="G2764"/>
      <c r="H2764"/>
      <c r="I2764"/>
    </row>
    <row r="2765" spans="1:9" x14ac:dyDescent="0.2">
      <c r="A2765" t="s">
        <v>1828</v>
      </c>
      <c r="B2765">
        <v>115805</v>
      </c>
      <c r="C2765"/>
      <c r="D2765"/>
      <c r="E2765"/>
      <c r="F2765"/>
      <c r="G2765"/>
      <c r="H2765"/>
      <c r="I2765"/>
    </row>
    <row r="2766" spans="1:9" x14ac:dyDescent="0.2">
      <c r="A2766" t="s">
        <v>1829</v>
      </c>
      <c r="B2766">
        <v>122475</v>
      </c>
      <c r="C2766"/>
      <c r="D2766"/>
      <c r="E2766"/>
      <c r="F2766"/>
      <c r="G2766"/>
      <c r="H2766"/>
      <c r="I2766"/>
    </row>
    <row r="2767" spans="1:9" x14ac:dyDescent="0.2">
      <c r="A2767" t="s">
        <v>1830</v>
      </c>
      <c r="B2767">
        <v>109020</v>
      </c>
      <c r="C2767"/>
      <c r="D2767"/>
      <c r="E2767"/>
      <c r="F2767"/>
      <c r="G2767"/>
      <c r="H2767"/>
      <c r="I2767"/>
    </row>
    <row r="2768" spans="1:9" x14ac:dyDescent="0.2">
      <c r="A2768" t="s">
        <v>1831</v>
      </c>
      <c r="B2768">
        <v>112010</v>
      </c>
      <c r="C2768"/>
      <c r="D2768"/>
      <c r="E2768"/>
      <c r="F2768"/>
      <c r="G2768"/>
      <c r="H2768"/>
      <c r="I2768"/>
    </row>
    <row r="2769" spans="1:11" x14ac:dyDescent="0.2">
      <c r="A2769" t="s">
        <v>1832</v>
      </c>
      <c r="B2769">
        <v>106145</v>
      </c>
      <c r="C2769"/>
      <c r="D2769"/>
      <c r="E2769"/>
      <c r="F2769"/>
      <c r="G2769"/>
      <c r="H2769"/>
      <c r="I2769"/>
    </row>
    <row r="2770" spans="1:11" x14ac:dyDescent="0.2">
      <c r="A2770" t="s">
        <v>1833</v>
      </c>
      <c r="B2770">
        <v>124430</v>
      </c>
      <c r="C2770"/>
      <c r="D2770"/>
      <c r="E2770"/>
      <c r="F2770"/>
      <c r="G2770"/>
      <c r="H2770"/>
      <c r="I2770"/>
    </row>
    <row r="2771" spans="1:11" x14ac:dyDescent="0.2">
      <c r="A2771" t="s">
        <v>1834</v>
      </c>
      <c r="B2771">
        <v>106145</v>
      </c>
      <c r="C2771"/>
      <c r="D2771"/>
      <c r="E2771"/>
      <c r="F2771"/>
      <c r="G2771"/>
      <c r="H2771"/>
      <c r="I2771"/>
    </row>
    <row r="2772" spans="1:11" x14ac:dyDescent="0.2">
      <c r="A2772" t="s">
        <v>1835</v>
      </c>
      <c r="B2772">
        <v>106145</v>
      </c>
      <c r="C2772"/>
      <c r="D2772"/>
      <c r="E2772"/>
      <c r="F2772"/>
      <c r="G2772"/>
      <c r="H2772"/>
      <c r="I2772"/>
    </row>
    <row r="2773" spans="1:11" x14ac:dyDescent="0.2">
      <c r="A2773" t="s">
        <v>1836</v>
      </c>
      <c r="B2773">
        <v>106145</v>
      </c>
      <c r="C2773"/>
      <c r="D2773"/>
      <c r="E2773"/>
      <c r="F2773"/>
      <c r="G2773"/>
      <c r="H2773"/>
      <c r="I2773"/>
    </row>
    <row r="2774" spans="1:11" x14ac:dyDescent="0.2">
      <c r="A2774" t="s">
        <v>1837</v>
      </c>
      <c r="B2774">
        <v>106145</v>
      </c>
      <c r="C2774"/>
      <c r="D2774"/>
      <c r="E2774"/>
      <c r="F2774"/>
      <c r="G2774"/>
      <c r="H2774"/>
      <c r="I2774"/>
    </row>
    <row r="2775" spans="1:11" x14ac:dyDescent="0.2">
      <c r="A2775" t="s">
        <v>1838</v>
      </c>
      <c r="B2775">
        <v>106145</v>
      </c>
      <c r="C2775"/>
      <c r="D2775"/>
      <c r="E2775"/>
      <c r="F2775"/>
      <c r="G2775"/>
      <c r="H2775"/>
      <c r="I2775"/>
    </row>
    <row r="2776" spans="1:11" x14ac:dyDescent="0.2">
      <c r="A2776" t="s">
        <v>1839</v>
      </c>
      <c r="B2776">
        <v>116380</v>
      </c>
      <c r="C2776"/>
      <c r="D2776"/>
      <c r="E2776"/>
      <c r="F2776"/>
      <c r="G2776"/>
      <c r="H2776"/>
      <c r="I2776"/>
    </row>
    <row r="2777" spans="1:11" x14ac:dyDescent="0.2">
      <c r="A2777" t="s">
        <v>1840</v>
      </c>
      <c r="B2777">
        <v>116380</v>
      </c>
      <c r="C2777"/>
      <c r="D2777"/>
      <c r="E2777"/>
      <c r="F2777"/>
      <c r="G2777"/>
      <c r="H2777"/>
      <c r="I2777"/>
    </row>
    <row r="2778" spans="1:11" x14ac:dyDescent="0.2">
      <c r="A2778" t="s">
        <v>1841</v>
      </c>
      <c r="B2778">
        <v>109480</v>
      </c>
      <c r="C2778"/>
      <c r="D2778"/>
      <c r="E2778"/>
      <c r="F2778"/>
      <c r="G2778"/>
      <c r="H2778"/>
      <c r="I2778"/>
    </row>
    <row r="2779" spans="1:11" x14ac:dyDescent="0.2">
      <c r="A2779" t="s">
        <v>1842</v>
      </c>
      <c r="B2779">
        <v>106145</v>
      </c>
      <c r="C2779"/>
      <c r="D2779"/>
      <c r="E2779"/>
      <c r="F2779"/>
      <c r="G2779"/>
      <c r="H2779"/>
      <c r="I2779"/>
    </row>
    <row r="2780" spans="1:11" x14ac:dyDescent="0.2">
      <c r="A2780" t="s">
        <v>1843</v>
      </c>
      <c r="B2780">
        <v>123510</v>
      </c>
      <c r="C2780"/>
      <c r="D2780"/>
      <c r="E2780"/>
      <c r="F2780"/>
      <c r="G2780"/>
      <c r="H2780"/>
      <c r="I2780"/>
    </row>
    <row r="2781" spans="1:11" x14ac:dyDescent="0.2">
      <c r="A2781" t="s">
        <v>1843</v>
      </c>
      <c r="B2781">
        <v>123510</v>
      </c>
      <c r="C2781"/>
      <c r="D2781"/>
      <c r="E2781"/>
      <c r="F2781"/>
      <c r="G2781"/>
      <c r="H2781"/>
      <c r="I2781"/>
      <c r="K2781" s="72"/>
    </row>
    <row r="2782" spans="1:11" x14ac:dyDescent="0.2">
      <c r="A2782" t="s">
        <v>1843</v>
      </c>
      <c r="B2782">
        <v>123510</v>
      </c>
      <c r="C2782"/>
      <c r="D2782"/>
      <c r="E2782"/>
      <c r="F2782"/>
      <c r="G2782"/>
      <c r="H2782"/>
      <c r="I2782"/>
    </row>
    <row r="2783" spans="1:11" x14ac:dyDescent="0.2">
      <c r="A2783" t="s">
        <v>1843</v>
      </c>
      <c r="B2783">
        <v>123510</v>
      </c>
      <c r="C2783"/>
      <c r="D2783"/>
      <c r="E2783"/>
      <c r="F2783"/>
      <c r="G2783"/>
      <c r="H2783"/>
      <c r="I2783"/>
    </row>
    <row r="2784" spans="1:11" x14ac:dyDescent="0.2">
      <c r="A2784" t="s">
        <v>1843</v>
      </c>
      <c r="B2784">
        <v>123510</v>
      </c>
      <c r="C2784"/>
      <c r="D2784"/>
      <c r="E2784"/>
      <c r="F2784"/>
      <c r="G2784"/>
      <c r="H2784"/>
      <c r="I2784"/>
    </row>
    <row r="2785" spans="1:9" x14ac:dyDescent="0.2">
      <c r="A2785" t="s">
        <v>1843</v>
      </c>
      <c r="B2785">
        <v>123510</v>
      </c>
      <c r="C2785"/>
      <c r="D2785"/>
      <c r="E2785"/>
      <c r="F2785"/>
      <c r="G2785"/>
      <c r="H2785"/>
      <c r="I2785"/>
    </row>
    <row r="2786" spans="1:9" x14ac:dyDescent="0.2">
      <c r="A2786" t="s">
        <v>1843</v>
      </c>
      <c r="B2786">
        <v>123510</v>
      </c>
      <c r="C2786"/>
      <c r="D2786"/>
      <c r="E2786"/>
      <c r="F2786"/>
      <c r="G2786"/>
      <c r="H2786"/>
      <c r="I2786"/>
    </row>
    <row r="2787" spans="1:9" x14ac:dyDescent="0.2">
      <c r="A2787" t="s">
        <v>1843</v>
      </c>
      <c r="B2787">
        <v>123510</v>
      </c>
      <c r="C2787"/>
      <c r="D2787"/>
      <c r="E2787"/>
      <c r="F2787"/>
      <c r="G2787"/>
      <c r="H2787"/>
      <c r="I2787"/>
    </row>
    <row r="2788" spans="1:9" x14ac:dyDescent="0.2">
      <c r="A2788" t="s">
        <v>1843</v>
      </c>
      <c r="B2788">
        <v>123510</v>
      </c>
      <c r="C2788"/>
      <c r="D2788"/>
      <c r="E2788"/>
      <c r="F2788"/>
      <c r="G2788"/>
      <c r="H2788"/>
      <c r="I2788"/>
    </row>
    <row r="2789" spans="1:9" x14ac:dyDescent="0.2">
      <c r="A2789" t="s">
        <v>1843</v>
      </c>
      <c r="B2789">
        <v>123510</v>
      </c>
      <c r="C2789"/>
      <c r="D2789"/>
      <c r="E2789"/>
      <c r="F2789"/>
      <c r="G2789"/>
      <c r="H2789"/>
      <c r="I2789"/>
    </row>
    <row r="2790" spans="1:9" x14ac:dyDescent="0.2">
      <c r="A2790" t="s">
        <v>1843</v>
      </c>
      <c r="B2790">
        <v>123510</v>
      </c>
      <c r="C2790"/>
      <c r="D2790"/>
      <c r="E2790"/>
      <c r="F2790"/>
      <c r="G2790"/>
      <c r="H2790"/>
      <c r="I2790"/>
    </row>
    <row r="2791" spans="1:9" x14ac:dyDescent="0.2">
      <c r="A2791" t="s">
        <v>1844</v>
      </c>
      <c r="B2791">
        <v>120175</v>
      </c>
      <c r="C2791"/>
      <c r="D2791"/>
      <c r="E2791"/>
      <c r="F2791"/>
      <c r="G2791"/>
      <c r="H2791"/>
      <c r="I2791"/>
    </row>
    <row r="2792" spans="1:9" x14ac:dyDescent="0.2">
      <c r="A2792" t="s">
        <v>1844</v>
      </c>
      <c r="B2792">
        <v>120175</v>
      </c>
      <c r="C2792"/>
      <c r="D2792"/>
      <c r="E2792"/>
      <c r="F2792"/>
      <c r="G2792"/>
      <c r="H2792"/>
      <c r="I2792"/>
    </row>
    <row r="2793" spans="1:9" x14ac:dyDescent="0.2">
      <c r="A2793" t="s">
        <v>1844</v>
      </c>
      <c r="B2793">
        <v>120175</v>
      </c>
      <c r="C2793"/>
      <c r="D2793"/>
      <c r="E2793"/>
      <c r="F2793"/>
      <c r="G2793"/>
      <c r="H2793"/>
      <c r="I2793"/>
    </row>
    <row r="2794" spans="1:9" x14ac:dyDescent="0.2">
      <c r="A2794" t="s">
        <v>1844</v>
      </c>
      <c r="B2794">
        <v>120175</v>
      </c>
      <c r="C2794"/>
      <c r="D2794"/>
      <c r="E2794"/>
      <c r="F2794"/>
      <c r="G2794"/>
      <c r="H2794"/>
      <c r="I2794"/>
    </row>
    <row r="2795" spans="1:9" x14ac:dyDescent="0.2">
      <c r="A2795" t="s">
        <v>1844</v>
      </c>
      <c r="B2795">
        <v>120175</v>
      </c>
      <c r="C2795"/>
      <c r="D2795"/>
      <c r="E2795"/>
      <c r="F2795"/>
      <c r="G2795"/>
      <c r="H2795"/>
      <c r="I2795"/>
    </row>
    <row r="2796" spans="1:9" x14ac:dyDescent="0.2">
      <c r="A2796" t="s">
        <v>1844</v>
      </c>
      <c r="B2796">
        <v>120175</v>
      </c>
      <c r="C2796"/>
      <c r="D2796"/>
      <c r="E2796"/>
      <c r="F2796"/>
      <c r="G2796"/>
      <c r="H2796"/>
      <c r="I2796"/>
    </row>
    <row r="2797" spans="1:9" x14ac:dyDescent="0.2">
      <c r="A2797" t="s">
        <v>1844</v>
      </c>
      <c r="B2797">
        <v>120175</v>
      </c>
      <c r="C2797"/>
      <c r="D2797"/>
      <c r="E2797"/>
      <c r="F2797"/>
      <c r="G2797"/>
      <c r="H2797"/>
      <c r="I2797"/>
    </row>
    <row r="2798" spans="1:9" x14ac:dyDescent="0.2">
      <c r="A2798" t="s">
        <v>1844</v>
      </c>
      <c r="B2798">
        <v>120175</v>
      </c>
      <c r="C2798"/>
      <c r="D2798"/>
      <c r="E2798"/>
      <c r="F2798"/>
      <c r="G2798"/>
      <c r="H2798"/>
      <c r="I2798"/>
    </row>
    <row r="2799" spans="1:9" x14ac:dyDescent="0.2">
      <c r="A2799" t="s">
        <v>1844</v>
      </c>
      <c r="B2799">
        <v>120175</v>
      </c>
      <c r="C2799"/>
      <c r="D2799"/>
      <c r="E2799"/>
      <c r="F2799"/>
      <c r="G2799"/>
      <c r="H2799"/>
      <c r="I2799"/>
    </row>
    <row r="2800" spans="1:9" x14ac:dyDescent="0.2">
      <c r="A2800" t="s">
        <v>1844</v>
      </c>
      <c r="B2800">
        <v>120175</v>
      </c>
      <c r="C2800"/>
      <c r="D2800"/>
      <c r="E2800"/>
      <c r="F2800"/>
      <c r="G2800"/>
      <c r="H2800"/>
      <c r="I2800"/>
    </row>
    <row r="2801" spans="1:11" x14ac:dyDescent="0.2">
      <c r="A2801" t="s">
        <v>1844</v>
      </c>
      <c r="B2801">
        <v>120175</v>
      </c>
      <c r="C2801"/>
      <c r="D2801"/>
      <c r="E2801"/>
      <c r="F2801"/>
      <c r="G2801"/>
      <c r="H2801"/>
      <c r="I2801"/>
    </row>
    <row r="2802" spans="1:11" x14ac:dyDescent="0.2">
      <c r="A2802" t="s">
        <v>1844</v>
      </c>
      <c r="B2802">
        <v>120175</v>
      </c>
      <c r="C2802"/>
      <c r="D2802"/>
      <c r="E2802"/>
      <c r="F2802"/>
      <c r="G2802"/>
      <c r="H2802"/>
      <c r="I2802"/>
    </row>
    <row r="2803" spans="1:11" x14ac:dyDescent="0.2">
      <c r="A2803" t="s">
        <v>1844</v>
      </c>
      <c r="B2803">
        <v>120175</v>
      </c>
      <c r="C2803"/>
      <c r="D2803"/>
      <c r="E2803"/>
      <c r="F2803"/>
      <c r="G2803"/>
      <c r="H2803"/>
      <c r="I2803"/>
    </row>
    <row r="2804" spans="1:11" x14ac:dyDescent="0.2">
      <c r="A2804" t="s">
        <v>1844</v>
      </c>
      <c r="B2804">
        <v>120175</v>
      </c>
      <c r="C2804"/>
      <c r="D2804"/>
      <c r="E2804"/>
      <c r="F2804"/>
      <c r="G2804"/>
      <c r="H2804"/>
      <c r="I2804"/>
      <c r="K2804" s="72"/>
    </row>
    <row r="2805" spans="1:11" x14ac:dyDescent="0.2">
      <c r="A2805" t="s">
        <v>1844</v>
      </c>
      <c r="B2805">
        <v>120175</v>
      </c>
      <c r="C2805"/>
      <c r="D2805"/>
      <c r="E2805"/>
      <c r="F2805"/>
      <c r="G2805"/>
      <c r="H2805"/>
      <c r="I2805"/>
    </row>
    <row r="2806" spans="1:11" x14ac:dyDescent="0.2">
      <c r="A2806" t="s">
        <v>1844</v>
      </c>
      <c r="B2806">
        <v>120175</v>
      </c>
      <c r="C2806"/>
      <c r="D2806"/>
      <c r="E2806"/>
      <c r="F2806"/>
      <c r="G2806"/>
      <c r="H2806"/>
      <c r="I2806"/>
    </row>
    <row r="2807" spans="1:11" x14ac:dyDescent="0.2">
      <c r="A2807" t="s">
        <v>1844</v>
      </c>
      <c r="B2807">
        <v>120175</v>
      </c>
      <c r="C2807"/>
      <c r="D2807"/>
      <c r="E2807"/>
      <c r="F2807"/>
      <c r="G2807"/>
      <c r="H2807"/>
      <c r="I2807"/>
    </row>
    <row r="2808" spans="1:11" x14ac:dyDescent="0.2">
      <c r="A2808" t="s">
        <v>1844</v>
      </c>
      <c r="B2808">
        <v>120175</v>
      </c>
      <c r="C2808"/>
      <c r="D2808"/>
      <c r="E2808"/>
      <c r="F2808"/>
      <c r="G2808"/>
      <c r="H2808"/>
      <c r="I2808"/>
    </row>
    <row r="2809" spans="1:11" x14ac:dyDescent="0.2">
      <c r="A2809" t="s">
        <v>1844</v>
      </c>
      <c r="B2809">
        <v>120175</v>
      </c>
      <c r="C2809"/>
      <c r="D2809"/>
      <c r="E2809"/>
      <c r="F2809"/>
      <c r="G2809"/>
      <c r="H2809"/>
      <c r="I2809"/>
    </row>
    <row r="2810" spans="1:11" x14ac:dyDescent="0.2">
      <c r="A2810" t="s">
        <v>1845</v>
      </c>
      <c r="B2810">
        <v>120175</v>
      </c>
      <c r="C2810"/>
      <c r="D2810"/>
      <c r="E2810"/>
      <c r="F2810"/>
      <c r="G2810"/>
      <c r="H2810"/>
      <c r="I2810"/>
    </row>
    <row r="2811" spans="1:11" x14ac:dyDescent="0.2">
      <c r="A2811" t="s">
        <v>1845</v>
      </c>
      <c r="B2811">
        <v>120175</v>
      </c>
      <c r="C2811"/>
      <c r="D2811"/>
      <c r="E2811"/>
      <c r="F2811"/>
      <c r="G2811"/>
      <c r="H2811"/>
      <c r="I2811"/>
    </row>
    <row r="2812" spans="1:11" x14ac:dyDescent="0.2">
      <c r="A2812" t="s">
        <v>1845</v>
      </c>
      <c r="B2812">
        <v>120175</v>
      </c>
      <c r="C2812"/>
      <c r="D2812"/>
      <c r="E2812"/>
      <c r="F2812"/>
      <c r="G2812"/>
      <c r="H2812"/>
      <c r="I2812"/>
    </row>
    <row r="2813" spans="1:11" x14ac:dyDescent="0.2">
      <c r="A2813" t="s">
        <v>1845</v>
      </c>
      <c r="B2813">
        <v>120175</v>
      </c>
      <c r="C2813"/>
      <c r="D2813"/>
      <c r="E2813"/>
      <c r="F2813"/>
      <c r="G2813"/>
      <c r="H2813"/>
      <c r="I2813"/>
    </row>
    <row r="2814" spans="1:11" x14ac:dyDescent="0.2">
      <c r="A2814" t="s">
        <v>1845</v>
      </c>
      <c r="B2814">
        <v>120175</v>
      </c>
      <c r="C2814"/>
      <c r="D2814"/>
      <c r="E2814"/>
      <c r="F2814"/>
      <c r="G2814"/>
      <c r="H2814"/>
      <c r="I2814"/>
    </row>
    <row r="2815" spans="1:11" x14ac:dyDescent="0.2">
      <c r="A2815" t="s">
        <v>1845</v>
      </c>
      <c r="B2815">
        <v>120175</v>
      </c>
      <c r="C2815"/>
      <c r="D2815"/>
      <c r="E2815"/>
      <c r="F2815"/>
      <c r="G2815"/>
      <c r="H2815"/>
      <c r="I2815"/>
    </row>
    <row r="2816" spans="1:11" x14ac:dyDescent="0.2">
      <c r="A2816" t="s">
        <v>1845</v>
      </c>
      <c r="B2816">
        <v>120175</v>
      </c>
      <c r="C2816"/>
      <c r="D2816"/>
      <c r="E2816"/>
      <c r="F2816"/>
      <c r="G2816"/>
      <c r="H2816"/>
      <c r="I2816"/>
    </row>
    <row r="2817" spans="1:9" x14ac:dyDescent="0.2">
      <c r="A2817" t="s">
        <v>1845</v>
      </c>
      <c r="B2817">
        <v>120175</v>
      </c>
      <c r="C2817"/>
      <c r="D2817"/>
      <c r="E2817"/>
      <c r="F2817"/>
      <c r="G2817"/>
      <c r="H2817"/>
      <c r="I2817"/>
    </row>
    <row r="2818" spans="1:9" x14ac:dyDescent="0.2">
      <c r="A2818" t="s">
        <v>1845</v>
      </c>
      <c r="B2818">
        <v>120175</v>
      </c>
      <c r="C2818"/>
      <c r="D2818"/>
      <c r="E2818"/>
      <c r="F2818"/>
      <c r="G2818"/>
      <c r="H2818"/>
      <c r="I2818"/>
    </row>
    <row r="2819" spans="1:9" x14ac:dyDescent="0.2">
      <c r="A2819" t="s">
        <v>1845</v>
      </c>
      <c r="B2819">
        <v>120175</v>
      </c>
      <c r="C2819"/>
      <c r="D2819"/>
      <c r="E2819"/>
      <c r="F2819"/>
      <c r="G2819"/>
      <c r="H2819"/>
      <c r="I2819"/>
    </row>
    <row r="2820" spans="1:9" x14ac:dyDescent="0.2">
      <c r="A2820" t="s">
        <v>1845</v>
      </c>
      <c r="B2820">
        <v>120175</v>
      </c>
      <c r="C2820"/>
      <c r="D2820"/>
      <c r="E2820"/>
      <c r="F2820"/>
      <c r="G2820"/>
      <c r="H2820"/>
      <c r="I2820"/>
    </row>
    <row r="2821" spans="1:9" x14ac:dyDescent="0.2">
      <c r="A2821" t="s">
        <v>1845</v>
      </c>
      <c r="B2821">
        <v>120175</v>
      </c>
      <c r="C2821"/>
      <c r="D2821"/>
      <c r="E2821"/>
      <c r="F2821"/>
      <c r="G2821"/>
      <c r="H2821"/>
      <c r="I2821"/>
    </row>
    <row r="2822" spans="1:9" x14ac:dyDescent="0.2">
      <c r="A2822" t="s">
        <v>1845</v>
      </c>
      <c r="B2822">
        <v>120175</v>
      </c>
      <c r="C2822"/>
      <c r="D2822"/>
      <c r="E2822"/>
      <c r="F2822"/>
      <c r="G2822"/>
      <c r="H2822"/>
      <c r="I2822"/>
    </row>
    <row r="2823" spans="1:9" x14ac:dyDescent="0.2">
      <c r="A2823" t="s">
        <v>1845</v>
      </c>
      <c r="B2823">
        <v>120175</v>
      </c>
      <c r="C2823"/>
      <c r="D2823"/>
      <c r="E2823"/>
      <c r="F2823"/>
      <c r="G2823"/>
      <c r="H2823"/>
      <c r="I2823"/>
    </row>
    <row r="2824" spans="1:9" x14ac:dyDescent="0.2">
      <c r="A2824" t="s">
        <v>1845</v>
      </c>
      <c r="B2824">
        <v>120175</v>
      </c>
      <c r="C2824"/>
      <c r="D2824"/>
      <c r="E2824"/>
      <c r="F2824"/>
      <c r="G2824"/>
      <c r="H2824"/>
      <c r="I2824"/>
    </row>
    <row r="2825" spans="1:9" x14ac:dyDescent="0.2">
      <c r="A2825" t="s">
        <v>1845</v>
      </c>
      <c r="B2825">
        <v>120175</v>
      </c>
      <c r="C2825"/>
      <c r="D2825"/>
      <c r="E2825"/>
      <c r="F2825"/>
      <c r="G2825"/>
      <c r="H2825"/>
      <c r="I2825"/>
    </row>
    <row r="2826" spans="1:9" x14ac:dyDescent="0.2">
      <c r="A2826" t="s">
        <v>1845</v>
      </c>
      <c r="B2826">
        <v>120175</v>
      </c>
      <c r="C2826"/>
      <c r="D2826"/>
      <c r="E2826"/>
      <c r="F2826"/>
      <c r="G2826"/>
      <c r="H2826"/>
      <c r="I2826"/>
    </row>
    <row r="2827" spans="1:9" x14ac:dyDescent="0.2">
      <c r="A2827" t="s">
        <v>1845</v>
      </c>
      <c r="B2827">
        <v>120175</v>
      </c>
      <c r="C2827"/>
      <c r="D2827"/>
      <c r="E2827"/>
      <c r="F2827"/>
      <c r="G2827"/>
      <c r="H2827"/>
      <c r="I2827"/>
    </row>
    <row r="2828" spans="1:9" x14ac:dyDescent="0.2">
      <c r="A2828" t="s">
        <v>1845</v>
      </c>
      <c r="B2828">
        <v>120175</v>
      </c>
      <c r="C2828"/>
      <c r="D2828"/>
      <c r="E2828"/>
      <c r="F2828"/>
      <c r="G2828"/>
      <c r="H2828"/>
      <c r="I2828"/>
    </row>
    <row r="2829" spans="1:9" x14ac:dyDescent="0.2">
      <c r="A2829" t="s">
        <v>1845</v>
      </c>
      <c r="B2829">
        <v>120175</v>
      </c>
      <c r="C2829"/>
      <c r="D2829"/>
      <c r="E2829"/>
      <c r="F2829"/>
      <c r="G2829"/>
      <c r="H2829"/>
      <c r="I2829"/>
    </row>
    <row r="2830" spans="1:9" x14ac:dyDescent="0.2">
      <c r="A2830" t="s">
        <v>1845</v>
      </c>
      <c r="B2830">
        <v>120175</v>
      </c>
      <c r="C2830"/>
      <c r="D2830"/>
      <c r="E2830"/>
      <c r="F2830"/>
      <c r="G2830"/>
      <c r="H2830"/>
      <c r="I2830"/>
    </row>
    <row r="2831" spans="1:9" x14ac:dyDescent="0.2">
      <c r="A2831" t="s">
        <v>1845</v>
      </c>
      <c r="B2831">
        <v>120175</v>
      </c>
      <c r="C2831"/>
      <c r="D2831"/>
      <c r="E2831"/>
      <c r="F2831"/>
      <c r="G2831"/>
      <c r="H2831"/>
      <c r="I2831"/>
    </row>
    <row r="2832" spans="1:9" x14ac:dyDescent="0.2">
      <c r="A2832" t="s">
        <v>1845</v>
      </c>
      <c r="B2832">
        <v>120175</v>
      </c>
      <c r="C2832"/>
      <c r="D2832"/>
      <c r="E2832"/>
      <c r="F2832"/>
      <c r="G2832"/>
      <c r="H2832"/>
      <c r="I2832"/>
    </row>
    <row r="2833" spans="1:9" x14ac:dyDescent="0.2">
      <c r="A2833" t="s">
        <v>1846</v>
      </c>
      <c r="B2833">
        <v>120175</v>
      </c>
      <c r="C2833"/>
      <c r="D2833"/>
      <c r="E2833"/>
      <c r="F2833"/>
      <c r="G2833"/>
      <c r="H2833"/>
      <c r="I2833"/>
    </row>
    <row r="2834" spans="1:9" x14ac:dyDescent="0.2">
      <c r="A2834" t="s">
        <v>1846</v>
      </c>
      <c r="B2834">
        <v>120175</v>
      </c>
      <c r="C2834"/>
      <c r="D2834"/>
      <c r="E2834"/>
      <c r="F2834"/>
      <c r="G2834"/>
      <c r="H2834"/>
      <c r="I2834"/>
    </row>
    <row r="2835" spans="1:9" x14ac:dyDescent="0.2">
      <c r="A2835" t="s">
        <v>1846</v>
      </c>
      <c r="B2835">
        <v>120175</v>
      </c>
      <c r="C2835"/>
      <c r="D2835"/>
      <c r="E2835"/>
      <c r="F2835"/>
      <c r="G2835"/>
      <c r="H2835"/>
      <c r="I2835"/>
    </row>
    <row r="2836" spans="1:9" x14ac:dyDescent="0.2">
      <c r="A2836" t="s">
        <v>1846</v>
      </c>
      <c r="B2836">
        <v>120175</v>
      </c>
      <c r="C2836"/>
      <c r="D2836"/>
      <c r="E2836"/>
      <c r="F2836"/>
      <c r="G2836"/>
      <c r="H2836"/>
      <c r="I2836"/>
    </row>
    <row r="2837" spans="1:9" x14ac:dyDescent="0.2">
      <c r="A2837" t="s">
        <v>1846</v>
      </c>
      <c r="B2837">
        <v>120175</v>
      </c>
      <c r="C2837"/>
      <c r="D2837"/>
      <c r="E2837"/>
      <c r="F2837"/>
      <c r="G2837"/>
      <c r="H2837"/>
      <c r="I2837"/>
    </row>
    <row r="2838" spans="1:9" x14ac:dyDescent="0.2">
      <c r="A2838" t="s">
        <v>1846</v>
      </c>
      <c r="B2838">
        <v>120175</v>
      </c>
      <c r="C2838"/>
      <c r="D2838"/>
      <c r="E2838"/>
      <c r="F2838"/>
      <c r="G2838"/>
      <c r="H2838"/>
      <c r="I2838"/>
    </row>
    <row r="2839" spans="1:9" x14ac:dyDescent="0.2">
      <c r="A2839" t="s">
        <v>1846</v>
      </c>
      <c r="B2839">
        <v>120175</v>
      </c>
      <c r="C2839"/>
      <c r="D2839"/>
      <c r="E2839"/>
      <c r="F2839"/>
      <c r="G2839"/>
      <c r="H2839"/>
      <c r="I2839"/>
    </row>
    <row r="2840" spans="1:9" x14ac:dyDescent="0.2">
      <c r="A2840" t="s">
        <v>1846</v>
      </c>
      <c r="B2840">
        <v>120175</v>
      </c>
      <c r="C2840"/>
      <c r="D2840"/>
      <c r="E2840"/>
      <c r="F2840"/>
      <c r="G2840"/>
      <c r="H2840"/>
      <c r="I2840"/>
    </row>
    <row r="2841" spans="1:9" x14ac:dyDescent="0.2">
      <c r="A2841" t="s">
        <v>1846</v>
      </c>
      <c r="B2841">
        <v>120175</v>
      </c>
      <c r="C2841"/>
      <c r="D2841"/>
      <c r="E2841"/>
      <c r="F2841"/>
      <c r="G2841"/>
      <c r="H2841"/>
      <c r="I2841"/>
    </row>
    <row r="2842" spans="1:9" x14ac:dyDescent="0.2">
      <c r="A2842" t="s">
        <v>1846</v>
      </c>
      <c r="B2842">
        <v>120175</v>
      </c>
      <c r="C2842"/>
      <c r="D2842"/>
      <c r="E2842"/>
      <c r="F2842"/>
      <c r="G2842"/>
      <c r="H2842"/>
      <c r="I2842"/>
    </row>
    <row r="2843" spans="1:9" x14ac:dyDescent="0.2">
      <c r="A2843" t="s">
        <v>1846</v>
      </c>
      <c r="B2843">
        <v>120175</v>
      </c>
      <c r="C2843"/>
      <c r="D2843"/>
      <c r="E2843"/>
      <c r="F2843"/>
      <c r="G2843"/>
      <c r="H2843"/>
      <c r="I2843"/>
    </row>
    <row r="2844" spans="1:9" x14ac:dyDescent="0.2">
      <c r="A2844" t="s">
        <v>1846</v>
      </c>
      <c r="B2844">
        <v>120175</v>
      </c>
      <c r="C2844"/>
      <c r="D2844"/>
      <c r="E2844"/>
      <c r="F2844"/>
      <c r="G2844"/>
      <c r="H2844"/>
      <c r="I2844"/>
    </row>
    <row r="2845" spans="1:9" x14ac:dyDescent="0.2">
      <c r="A2845" t="s">
        <v>1846</v>
      </c>
      <c r="B2845">
        <v>120175</v>
      </c>
      <c r="C2845"/>
      <c r="D2845"/>
      <c r="E2845"/>
      <c r="F2845"/>
      <c r="G2845"/>
      <c r="H2845"/>
      <c r="I2845"/>
    </row>
    <row r="2846" spans="1:9" x14ac:dyDescent="0.2">
      <c r="A2846" t="s">
        <v>1846</v>
      </c>
      <c r="B2846">
        <v>120175</v>
      </c>
      <c r="C2846"/>
      <c r="D2846"/>
      <c r="E2846"/>
      <c r="F2846"/>
      <c r="G2846"/>
      <c r="H2846"/>
      <c r="I2846"/>
    </row>
    <row r="2847" spans="1:9" x14ac:dyDescent="0.2">
      <c r="A2847" t="s">
        <v>1846</v>
      </c>
      <c r="B2847">
        <v>120175</v>
      </c>
      <c r="C2847"/>
      <c r="D2847"/>
      <c r="E2847"/>
      <c r="F2847"/>
      <c r="G2847"/>
      <c r="H2847"/>
      <c r="I2847"/>
    </row>
    <row r="2848" spans="1:9" x14ac:dyDescent="0.2">
      <c r="A2848" t="s">
        <v>1846</v>
      </c>
      <c r="B2848">
        <v>120175</v>
      </c>
      <c r="C2848"/>
      <c r="D2848"/>
      <c r="E2848"/>
      <c r="F2848"/>
      <c r="G2848"/>
      <c r="H2848"/>
      <c r="I2848"/>
    </row>
    <row r="2849" spans="1:9" x14ac:dyDescent="0.2">
      <c r="A2849" t="s">
        <v>1846</v>
      </c>
      <c r="B2849">
        <v>120175</v>
      </c>
      <c r="C2849"/>
      <c r="D2849"/>
      <c r="E2849"/>
      <c r="F2849"/>
      <c r="G2849"/>
      <c r="H2849"/>
      <c r="I2849"/>
    </row>
    <row r="2850" spans="1:9" x14ac:dyDescent="0.2">
      <c r="A2850" t="s">
        <v>1846</v>
      </c>
      <c r="B2850">
        <v>120175</v>
      </c>
      <c r="C2850"/>
      <c r="D2850"/>
      <c r="E2850"/>
      <c r="F2850"/>
      <c r="G2850"/>
      <c r="H2850"/>
      <c r="I2850"/>
    </row>
    <row r="2851" spans="1:9" x14ac:dyDescent="0.2">
      <c r="A2851" t="s">
        <v>1846</v>
      </c>
      <c r="B2851">
        <v>120175</v>
      </c>
      <c r="C2851"/>
      <c r="D2851"/>
      <c r="E2851"/>
      <c r="F2851"/>
      <c r="G2851"/>
      <c r="H2851"/>
      <c r="I2851"/>
    </row>
    <row r="2852" spans="1:9" x14ac:dyDescent="0.2">
      <c r="A2852" t="s">
        <v>1846</v>
      </c>
      <c r="B2852">
        <v>120175</v>
      </c>
      <c r="C2852"/>
      <c r="D2852"/>
      <c r="E2852"/>
      <c r="F2852"/>
      <c r="G2852"/>
      <c r="H2852"/>
      <c r="I2852"/>
    </row>
    <row r="2853" spans="1:9" x14ac:dyDescent="0.2">
      <c r="A2853" t="s">
        <v>1846</v>
      </c>
      <c r="B2853">
        <v>120175</v>
      </c>
      <c r="C2853"/>
      <c r="D2853"/>
      <c r="E2853"/>
      <c r="F2853"/>
      <c r="G2853"/>
      <c r="H2853"/>
      <c r="I2853"/>
    </row>
    <row r="2854" spans="1:9" x14ac:dyDescent="0.2">
      <c r="A2854" t="s">
        <v>1846</v>
      </c>
      <c r="B2854">
        <v>120175</v>
      </c>
      <c r="C2854"/>
      <c r="D2854"/>
      <c r="E2854"/>
      <c r="F2854"/>
      <c r="G2854"/>
      <c r="H2854"/>
      <c r="I2854"/>
    </row>
    <row r="2855" spans="1:9" x14ac:dyDescent="0.2">
      <c r="A2855" t="s">
        <v>1846</v>
      </c>
      <c r="B2855">
        <v>120175</v>
      </c>
      <c r="C2855"/>
      <c r="D2855"/>
      <c r="E2855"/>
      <c r="F2855"/>
      <c r="G2855"/>
      <c r="H2855"/>
      <c r="I2855"/>
    </row>
    <row r="2856" spans="1:9" x14ac:dyDescent="0.2">
      <c r="A2856" t="s">
        <v>1846</v>
      </c>
      <c r="B2856">
        <v>120175</v>
      </c>
      <c r="C2856"/>
      <c r="D2856"/>
      <c r="E2856"/>
      <c r="F2856"/>
      <c r="G2856"/>
      <c r="H2856"/>
      <c r="I2856"/>
    </row>
    <row r="2857" spans="1:9" x14ac:dyDescent="0.2">
      <c r="A2857" t="s">
        <v>1846</v>
      </c>
      <c r="B2857">
        <v>120175</v>
      </c>
      <c r="C2857"/>
      <c r="D2857"/>
      <c r="E2857"/>
      <c r="F2857"/>
      <c r="G2857"/>
      <c r="H2857"/>
      <c r="I2857"/>
    </row>
    <row r="2858" spans="1:9" x14ac:dyDescent="0.2">
      <c r="A2858" t="s">
        <v>1846</v>
      </c>
      <c r="B2858">
        <v>120175</v>
      </c>
      <c r="C2858"/>
      <c r="D2858"/>
      <c r="E2858"/>
      <c r="F2858"/>
      <c r="G2858"/>
      <c r="H2858"/>
      <c r="I2858"/>
    </row>
    <row r="2859" spans="1:9" x14ac:dyDescent="0.2">
      <c r="A2859" t="s">
        <v>1846</v>
      </c>
      <c r="B2859">
        <v>120175</v>
      </c>
      <c r="C2859"/>
      <c r="D2859"/>
      <c r="E2859"/>
      <c r="F2859"/>
      <c r="G2859"/>
      <c r="H2859"/>
      <c r="I2859"/>
    </row>
    <row r="2860" spans="1:9" x14ac:dyDescent="0.2">
      <c r="A2860" t="s">
        <v>1846</v>
      </c>
      <c r="B2860">
        <v>120175</v>
      </c>
      <c r="C2860"/>
      <c r="D2860"/>
      <c r="E2860"/>
      <c r="F2860"/>
      <c r="G2860"/>
      <c r="H2860"/>
      <c r="I2860"/>
    </row>
    <row r="2861" spans="1:9" x14ac:dyDescent="0.2">
      <c r="A2861" t="s">
        <v>1846</v>
      </c>
      <c r="B2861">
        <v>120175</v>
      </c>
      <c r="C2861"/>
      <c r="D2861"/>
      <c r="E2861"/>
      <c r="F2861"/>
      <c r="G2861"/>
      <c r="H2861"/>
      <c r="I2861"/>
    </row>
    <row r="2862" spans="1:9" x14ac:dyDescent="0.2">
      <c r="A2862" t="s">
        <v>1846</v>
      </c>
      <c r="B2862">
        <v>120175</v>
      </c>
      <c r="C2862"/>
      <c r="D2862"/>
      <c r="E2862"/>
      <c r="F2862"/>
      <c r="G2862"/>
      <c r="H2862"/>
      <c r="I2862"/>
    </row>
    <row r="2863" spans="1:9" x14ac:dyDescent="0.2">
      <c r="A2863" t="s">
        <v>1846</v>
      </c>
      <c r="B2863">
        <v>120175</v>
      </c>
      <c r="C2863"/>
      <c r="D2863"/>
      <c r="E2863"/>
      <c r="F2863"/>
      <c r="G2863"/>
      <c r="H2863"/>
      <c r="I2863"/>
    </row>
    <row r="2864" spans="1:9" x14ac:dyDescent="0.2">
      <c r="A2864" t="s">
        <v>1846</v>
      </c>
      <c r="B2864">
        <v>120175</v>
      </c>
      <c r="C2864"/>
      <c r="D2864"/>
      <c r="E2864"/>
      <c r="F2864"/>
      <c r="G2864"/>
      <c r="H2864"/>
      <c r="I2864"/>
    </row>
    <row r="2865" spans="1:9" x14ac:dyDescent="0.2">
      <c r="A2865" t="s">
        <v>1846</v>
      </c>
      <c r="B2865">
        <v>120175</v>
      </c>
      <c r="C2865"/>
      <c r="D2865"/>
      <c r="E2865"/>
      <c r="F2865"/>
      <c r="G2865"/>
      <c r="H2865"/>
      <c r="I2865"/>
    </row>
    <row r="2866" spans="1:9" x14ac:dyDescent="0.2">
      <c r="A2866" t="s">
        <v>1846</v>
      </c>
      <c r="B2866">
        <v>120175</v>
      </c>
      <c r="C2866"/>
      <c r="D2866"/>
      <c r="E2866"/>
      <c r="F2866"/>
      <c r="G2866"/>
      <c r="H2866"/>
      <c r="I2866"/>
    </row>
    <row r="2867" spans="1:9" x14ac:dyDescent="0.2">
      <c r="A2867" t="s">
        <v>1846</v>
      </c>
      <c r="B2867">
        <v>120175</v>
      </c>
      <c r="C2867"/>
      <c r="D2867"/>
      <c r="E2867"/>
      <c r="F2867"/>
      <c r="G2867"/>
      <c r="H2867"/>
      <c r="I2867"/>
    </row>
    <row r="2868" spans="1:9" x14ac:dyDescent="0.2">
      <c r="A2868" t="s">
        <v>1846</v>
      </c>
      <c r="B2868">
        <v>120175</v>
      </c>
      <c r="C2868"/>
      <c r="D2868"/>
      <c r="E2868"/>
      <c r="F2868"/>
      <c r="G2868"/>
      <c r="H2868"/>
      <c r="I2868"/>
    </row>
    <row r="2869" spans="1:9" x14ac:dyDescent="0.2">
      <c r="A2869" t="s">
        <v>1846</v>
      </c>
      <c r="B2869">
        <v>120175</v>
      </c>
      <c r="C2869"/>
      <c r="D2869"/>
      <c r="E2869"/>
      <c r="F2869"/>
      <c r="G2869"/>
      <c r="H2869"/>
      <c r="I2869"/>
    </row>
    <row r="2870" spans="1:9" x14ac:dyDescent="0.2">
      <c r="A2870" t="s">
        <v>1846</v>
      </c>
      <c r="B2870">
        <v>120175</v>
      </c>
      <c r="C2870"/>
      <c r="D2870"/>
      <c r="E2870"/>
      <c r="F2870"/>
      <c r="G2870"/>
      <c r="H2870"/>
      <c r="I2870"/>
    </row>
    <row r="2871" spans="1:9" x14ac:dyDescent="0.2">
      <c r="A2871" t="s">
        <v>1846</v>
      </c>
      <c r="B2871">
        <v>120175</v>
      </c>
      <c r="C2871"/>
      <c r="D2871"/>
      <c r="E2871"/>
      <c r="F2871"/>
      <c r="G2871"/>
      <c r="H2871"/>
      <c r="I2871"/>
    </row>
    <row r="2872" spans="1:9" x14ac:dyDescent="0.2">
      <c r="A2872" t="s">
        <v>1846</v>
      </c>
      <c r="B2872">
        <v>120175</v>
      </c>
      <c r="C2872"/>
      <c r="D2872"/>
      <c r="E2872"/>
      <c r="F2872"/>
      <c r="G2872"/>
      <c r="H2872"/>
      <c r="I2872"/>
    </row>
    <row r="2873" spans="1:9" x14ac:dyDescent="0.2">
      <c r="A2873" t="s">
        <v>1846</v>
      </c>
      <c r="B2873">
        <v>120175</v>
      </c>
      <c r="C2873"/>
      <c r="D2873"/>
      <c r="E2873"/>
      <c r="F2873"/>
      <c r="G2873"/>
      <c r="H2873"/>
      <c r="I2873"/>
    </row>
    <row r="2874" spans="1:9" x14ac:dyDescent="0.2">
      <c r="A2874" t="s">
        <v>1846</v>
      </c>
      <c r="B2874">
        <v>120175</v>
      </c>
      <c r="C2874"/>
      <c r="D2874"/>
      <c r="E2874"/>
      <c r="F2874"/>
      <c r="G2874"/>
      <c r="H2874"/>
      <c r="I2874"/>
    </row>
    <row r="2875" spans="1:9" x14ac:dyDescent="0.2">
      <c r="A2875" t="s">
        <v>1846</v>
      </c>
      <c r="B2875">
        <v>120175</v>
      </c>
      <c r="C2875"/>
      <c r="D2875"/>
      <c r="E2875"/>
      <c r="F2875"/>
      <c r="G2875"/>
      <c r="H2875"/>
      <c r="I2875"/>
    </row>
    <row r="2876" spans="1:9" x14ac:dyDescent="0.2">
      <c r="A2876" t="s">
        <v>1847</v>
      </c>
      <c r="B2876">
        <v>124430</v>
      </c>
      <c r="C2876"/>
      <c r="D2876"/>
      <c r="E2876"/>
      <c r="F2876"/>
      <c r="G2876"/>
      <c r="H2876"/>
      <c r="I2876"/>
    </row>
    <row r="2877" spans="1:9" x14ac:dyDescent="0.2">
      <c r="A2877" t="s">
        <v>1847</v>
      </c>
      <c r="B2877">
        <v>124430</v>
      </c>
      <c r="C2877"/>
      <c r="D2877"/>
      <c r="E2877"/>
      <c r="F2877"/>
      <c r="G2877"/>
      <c r="H2877"/>
      <c r="I2877"/>
    </row>
    <row r="2878" spans="1:9" x14ac:dyDescent="0.2">
      <c r="A2878" t="s">
        <v>1847</v>
      </c>
      <c r="B2878">
        <v>124430</v>
      </c>
      <c r="C2878"/>
      <c r="D2878"/>
      <c r="E2878"/>
      <c r="F2878"/>
      <c r="G2878"/>
      <c r="H2878"/>
      <c r="I2878"/>
    </row>
    <row r="2879" spans="1:9" x14ac:dyDescent="0.2">
      <c r="A2879" t="s">
        <v>1847</v>
      </c>
      <c r="B2879">
        <v>124430</v>
      </c>
      <c r="C2879"/>
      <c r="D2879"/>
      <c r="E2879"/>
      <c r="F2879"/>
      <c r="G2879"/>
      <c r="H2879"/>
      <c r="I2879"/>
    </row>
    <row r="2880" spans="1:9" x14ac:dyDescent="0.2">
      <c r="A2880" t="s">
        <v>1847</v>
      </c>
      <c r="B2880">
        <v>124430</v>
      </c>
      <c r="C2880"/>
      <c r="D2880"/>
      <c r="E2880"/>
      <c r="F2880"/>
      <c r="G2880"/>
      <c r="H2880"/>
      <c r="I2880"/>
    </row>
    <row r="2881" spans="1:9" x14ac:dyDescent="0.2">
      <c r="A2881" t="s">
        <v>1847</v>
      </c>
      <c r="B2881">
        <v>124430</v>
      </c>
      <c r="C2881"/>
      <c r="D2881"/>
      <c r="E2881"/>
      <c r="F2881"/>
      <c r="G2881"/>
      <c r="H2881"/>
      <c r="I2881"/>
    </row>
    <row r="2882" spans="1:9" x14ac:dyDescent="0.2">
      <c r="A2882" t="s">
        <v>1847</v>
      </c>
      <c r="B2882">
        <v>124430</v>
      </c>
      <c r="C2882"/>
      <c r="D2882"/>
      <c r="E2882"/>
      <c r="F2882"/>
      <c r="G2882"/>
      <c r="H2882"/>
      <c r="I2882"/>
    </row>
    <row r="2883" spans="1:9" x14ac:dyDescent="0.2">
      <c r="A2883" t="s">
        <v>1847</v>
      </c>
      <c r="B2883">
        <v>124430</v>
      </c>
      <c r="C2883"/>
      <c r="D2883"/>
      <c r="E2883"/>
      <c r="F2883"/>
      <c r="G2883"/>
      <c r="H2883"/>
      <c r="I2883"/>
    </row>
    <row r="2884" spans="1:9" x14ac:dyDescent="0.2">
      <c r="A2884" t="s">
        <v>1847</v>
      </c>
      <c r="B2884">
        <v>124430</v>
      </c>
      <c r="C2884"/>
      <c r="D2884"/>
      <c r="E2884"/>
      <c r="F2884"/>
      <c r="G2884"/>
      <c r="H2884"/>
      <c r="I2884"/>
    </row>
    <row r="2885" spans="1:9" x14ac:dyDescent="0.2">
      <c r="A2885" t="s">
        <v>1847</v>
      </c>
      <c r="B2885">
        <v>124430</v>
      </c>
      <c r="C2885"/>
      <c r="D2885"/>
      <c r="E2885"/>
      <c r="F2885"/>
      <c r="G2885"/>
      <c r="H2885"/>
      <c r="I2885"/>
    </row>
    <row r="2886" spans="1:9" x14ac:dyDescent="0.2">
      <c r="A2886" t="s">
        <v>1847</v>
      </c>
      <c r="B2886">
        <v>124430</v>
      </c>
      <c r="C2886"/>
      <c r="D2886"/>
      <c r="E2886"/>
      <c r="F2886"/>
      <c r="G2886"/>
      <c r="H2886"/>
      <c r="I2886"/>
    </row>
    <row r="2887" spans="1:9" x14ac:dyDescent="0.2">
      <c r="A2887" t="s">
        <v>1847</v>
      </c>
      <c r="B2887">
        <v>124430</v>
      </c>
      <c r="C2887"/>
      <c r="D2887"/>
      <c r="E2887"/>
      <c r="F2887"/>
      <c r="G2887"/>
      <c r="H2887"/>
      <c r="I2887"/>
    </row>
    <row r="2888" spans="1:9" x14ac:dyDescent="0.2">
      <c r="A2888" t="s">
        <v>1847</v>
      </c>
      <c r="B2888">
        <v>124430</v>
      </c>
      <c r="C2888"/>
      <c r="D2888"/>
      <c r="E2888"/>
      <c r="F2888"/>
      <c r="G2888"/>
      <c r="H2888"/>
      <c r="I2888"/>
    </row>
    <row r="2889" spans="1:9" x14ac:dyDescent="0.2">
      <c r="A2889" t="s">
        <v>1847</v>
      </c>
      <c r="B2889">
        <v>124430</v>
      </c>
      <c r="C2889"/>
      <c r="D2889"/>
      <c r="E2889"/>
      <c r="F2889"/>
      <c r="G2889"/>
      <c r="H2889"/>
      <c r="I2889"/>
    </row>
    <row r="2890" spans="1:9" x14ac:dyDescent="0.2">
      <c r="A2890" t="s">
        <v>1847</v>
      </c>
      <c r="B2890">
        <v>124430</v>
      </c>
      <c r="C2890"/>
      <c r="D2890"/>
      <c r="E2890"/>
      <c r="F2890"/>
      <c r="G2890"/>
      <c r="H2890"/>
      <c r="I2890"/>
    </row>
    <row r="2891" spans="1:9" x14ac:dyDescent="0.2">
      <c r="A2891" t="s">
        <v>1847</v>
      </c>
      <c r="B2891">
        <v>124430</v>
      </c>
      <c r="C2891"/>
      <c r="D2891"/>
      <c r="E2891"/>
      <c r="F2891"/>
      <c r="G2891"/>
      <c r="H2891"/>
      <c r="I2891"/>
    </row>
    <row r="2892" spans="1:9" x14ac:dyDescent="0.2">
      <c r="A2892" t="s">
        <v>1847</v>
      </c>
      <c r="B2892">
        <v>124430</v>
      </c>
      <c r="C2892"/>
      <c r="D2892"/>
      <c r="E2892"/>
      <c r="F2892"/>
      <c r="G2892"/>
      <c r="H2892"/>
      <c r="I2892"/>
    </row>
    <row r="2893" spans="1:9" x14ac:dyDescent="0.2">
      <c r="A2893" t="s">
        <v>1847</v>
      </c>
      <c r="B2893">
        <v>124430</v>
      </c>
      <c r="C2893"/>
      <c r="D2893"/>
      <c r="E2893"/>
      <c r="F2893"/>
      <c r="G2893"/>
      <c r="H2893"/>
      <c r="I2893"/>
    </row>
    <row r="2894" spans="1:9" x14ac:dyDescent="0.2">
      <c r="A2894" t="s">
        <v>1847</v>
      </c>
      <c r="B2894">
        <v>124430</v>
      </c>
      <c r="C2894"/>
      <c r="D2894"/>
      <c r="E2894"/>
      <c r="F2894"/>
      <c r="G2894"/>
      <c r="H2894"/>
      <c r="I2894"/>
    </row>
    <row r="2895" spans="1:9" x14ac:dyDescent="0.2">
      <c r="A2895" t="s">
        <v>1847</v>
      </c>
      <c r="B2895">
        <v>124430</v>
      </c>
      <c r="C2895"/>
      <c r="D2895"/>
      <c r="E2895"/>
      <c r="F2895"/>
      <c r="G2895"/>
      <c r="H2895"/>
      <c r="I2895"/>
    </row>
    <row r="2896" spans="1:9" x14ac:dyDescent="0.2">
      <c r="A2896" t="s">
        <v>1847</v>
      </c>
      <c r="B2896">
        <v>124430</v>
      </c>
      <c r="C2896"/>
      <c r="D2896"/>
      <c r="E2896"/>
      <c r="F2896"/>
      <c r="G2896"/>
      <c r="H2896"/>
      <c r="I2896"/>
    </row>
    <row r="2897" spans="1:11" x14ac:dyDescent="0.2">
      <c r="A2897" t="s">
        <v>1847</v>
      </c>
      <c r="B2897">
        <v>124430</v>
      </c>
      <c r="C2897"/>
      <c r="D2897"/>
      <c r="E2897"/>
      <c r="F2897"/>
      <c r="G2897"/>
      <c r="H2897"/>
      <c r="I2897"/>
      <c r="K2897" s="72"/>
    </row>
    <row r="2898" spans="1:11" x14ac:dyDescent="0.2">
      <c r="A2898" t="s">
        <v>1847</v>
      </c>
      <c r="B2898">
        <v>124430</v>
      </c>
      <c r="C2898"/>
      <c r="D2898"/>
      <c r="E2898"/>
      <c r="F2898"/>
      <c r="G2898"/>
      <c r="H2898"/>
      <c r="I2898"/>
    </row>
    <row r="2899" spans="1:11" x14ac:dyDescent="0.2">
      <c r="A2899" t="s">
        <v>1847</v>
      </c>
      <c r="B2899">
        <v>124430</v>
      </c>
      <c r="C2899"/>
      <c r="D2899"/>
      <c r="E2899"/>
      <c r="F2899"/>
      <c r="G2899"/>
      <c r="H2899"/>
      <c r="I2899"/>
    </row>
    <row r="2900" spans="1:11" x14ac:dyDescent="0.2">
      <c r="A2900" t="s">
        <v>1847</v>
      </c>
      <c r="B2900">
        <v>124430</v>
      </c>
      <c r="C2900"/>
      <c r="D2900"/>
      <c r="E2900"/>
      <c r="F2900"/>
      <c r="G2900"/>
      <c r="H2900"/>
      <c r="I2900"/>
    </row>
    <row r="2901" spans="1:11" x14ac:dyDescent="0.2">
      <c r="A2901" t="s">
        <v>1847</v>
      </c>
      <c r="B2901">
        <v>124430</v>
      </c>
      <c r="C2901"/>
      <c r="D2901"/>
      <c r="E2901"/>
      <c r="F2901"/>
      <c r="G2901"/>
      <c r="H2901"/>
      <c r="I2901"/>
    </row>
    <row r="2902" spans="1:11" x14ac:dyDescent="0.2">
      <c r="A2902" t="s">
        <v>1847</v>
      </c>
      <c r="B2902">
        <v>124430</v>
      </c>
      <c r="C2902"/>
      <c r="D2902"/>
      <c r="E2902"/>
      <c r="F2902"/>
      <c r="G2902"/>
      <c r="H2902"/>
      <c r="I2902"/>
    </row>
    <row r="2903" spans="1:11" x14ac:dyDescent="0.2">
      <c r="A2903" t="s">
        <v>1847</v>
      </c>
      <c r="B2903">
        <v>124430</v>
      </c>
      <c r="C2903"/>
      <c r="D2903"/>
      <c r="E2903"/>
      <c r="F2903"/>
      <c r="G2903"/>
      <c r="H2903"/>
      <c r="I2903"/>
    </row>
    <row r="2904" spans="1:11" x14ac:dyDescent="0.2">
      <c r="A2904" t="s">
        <v>1847</v>
      </c>
      <c r="B2904">
        <v>124430</v>
      </c>
      <c r="C2904"/>
      <c r="D2904"/>
      <c r="E2904"/>
      <c r="F2904"/>
      <c r="G2904"/>
      <c r="H2904"/>
      <c r="I2904"/>
    </row>
    <row r="2905" spans="1:11" x14ac:dyDescent="0.2">
      <c r="A2905" t="s">
        <v>1847</v>
      </c>
      <c r="B2905">
        <v>124430</v>
      </c>
      <c r="C2905"/>
      <c r="D2905"/>
      <c r="E2905"/>
      <c r="F2905"/>
      <c r="G2905"/>
      <c r="H2905"/>
      <c r="I2905"/>
    </row>
    <row r="2906" spans="1:11" x14ac:dyDescent="0.2">
      <c r="A2906" t="s">
        <v>1847</v>
      </c>
      <c r="B2906">
        <v>124430</v>
      </c>
      <c r="C2906"/>
      <c r="D2906"/>
      <c r="E2906"/>
      <c r="F2906"/>
      <c r="G2906"/>
      <c r="H2906"/>
      <c r="I2906"/>
    </row>
    <row r="2907" spans="1:11" x14ac:dyDescent="0.2">
      <c r="A2907" t="s">
        <v>1847</v>
      </c>
      <c r="B2907">
        <v>124430</v>
      </c>
      <c r="C2907"/>
      <c r="D2907"/>
      <c r="E2907"/>
      <c r="F2907"/>
      <c r="G2907"/>
      <c r="H2907"/>
      <c r="I2907"/>
    </row>
    <row r="2908" spans="1:11" x14ac:dyDescent="0.2">
      <c r="A2908" t="s">
        <v>1847</v>
      </c>
      <c r="B2908">
        <v>124430</v>
      </c>
      <c r="C2908"/>
      <c r="D2908"/>
      <c r="E2908"/>
      <c r="F2908"/>
      <c r="G2908"/>
      <c r="H2908"/>
      <c r="I2908"/>
    </row>
    <row r="2909" spans="1:11" x14ac:dyDescent="0.2">
      <c r="A2909" t="s">
        <v>1847</v>
      </c>
      <c r="B2909">
        <v>124430</v>
      </c>
      <c r="C2909"/>
      <c r="D2909"/>
      <c r="E2909"/>
      <c r="F2909"/>
      <c r="G2909"/>
      <c r="H2909"/>
      <c r="I2909"/>
    </row>
    <row r="2910" spans="1:11" x14ac:dyDescent="0.2">
      <c r="A2910" t="s">
        <v>1847</v>
      </c>
      <c r="B2910">
        <v>124430</v>
      </c>
      <c r="C2910"/>
      <c r="D2910"/>
      <c r="E2910"/>
      <c r="F2910"/>
      <c r="G2910"/>
      <c r="H2910"/>
      <c r="I2910"/>
    </row>
    <row r="2911" spans="1:11" x14ac:dyDescent="0.2">
      <c r="A2911" t="s">
        <v>1847</v>
      </c>
      <c r="B2911">
        <v>124430</v>
      </c>
      <c r="C2911"/>
      <c r="D2911"/>
      <c r="E2911"/>
      <c r="F2911"/>
      <c r="G2911"/>
      <c r="H2911"/>
      <c r="I2911"/>
    </row>
    <row r="2912" spans="1:11" x14ac:dyDescent="0.2">
      <c r="A2912" t="s">
        <v>1847</v>
      </c>
      <c r="B2912">
        <v>124430</v>
      </c>
      <c r="C2912"/>
      <c r="D2912"/>
      <c r="E2912"/>
      <c r="F2912"/>
      <c r="G2912"/>
      <c r="H2912"/>
      <c r="I2912"/>
    </row>
    <row r="2913" spans="1:11" x14ac:dyDescent="0.2">
      <c r="A2913" t="s">
        <v>1847</v>
      </c>
      <c r="B2913">
        <v>124430</v>
      </c>
      <c r="C2913"/>
      <c r="D2913"/>
      <c r="E2913"/>
      <c r="F2913"/>
      <c r="G2913"/>
      <c r="H2913"/>
      <c r="I2913"/>
    </row>
    <row r="2914" spans="1:11" x14ac:dyDescent="0.2">
      <c r="A2914" t="s">
        <v>1847</v>
      </c>
      <c r="B2914">
        <v>124430</v>
      </c>
      <c r="C2914"/>
      <c r="D2914"/>
      <c r="E2914"/>
      <c r="F2914"/>
      <c r="G2914"/>
      <c r="H2914"/>
      <c r="I2914"/>
      <c r="K2914" s="72"/>
    </row>
    <row r="2915" spans="1:11" x14ac:dyDescent="0.2">
      <c r="A2915" t="s">
        <v>1847</v>
      </c>
      <c r="B2915">
        <v>124430</v>
      </c>
      <c r="C2915"/>
      <c r="D2915"/>
      <c r="E2915"/>
      <c r="F2915"/>
      <c r="G2915"/>
      <c r="H2915"/>
      <c r="I2915"/>
    </row>
    <row r="2916" spans="1:11" x14ac:dyDescent="0.2">
      <c r="A2916" t="s">
        <v>1848</v>
      </c>
      <c r="B2916">
        <v>154560</v>
      </c>
      <c r="C2916"/>
      <c r="D2916"/>
      <c r="E2916"/>
      <c r="F2916"/>
      <c r="G2916"/>
      <c r="H2916"/>
      <c r="I2916"/>
    </row>
    <row r="2917" spans="1:11" x14ac:dyDescent="0.2">
      <c r="A2917" t="s">
        <v>1848</v>
      </c>
      <c r="B2917">
        <v>133170</v>
      </c>
      <c r="C2917"/>
      <c r="D2917"/>
      <c r="E2917"/>
      <c r="F2917"/>
      <c r="G2917"/>
      <c r="H2917"/>
      <c r="I2917"/>
    </row>
    <row r="2918" spans="1:11" x14ac:dyDescent="0.2">
      <c r="A2918" t="s">
        <v>1848</v>
      </c>
      <c r="B2918">
        <v>131560</v>
      </c>
      <c r="C2918"/>
      <c r="D2918"/>
      <c r="E2918"/>
      <c r="F2918"/>
      <c r="G2918"/>
      <c r="H2918"/>
      <c r="I2918"/>
    </row>
    <row r="2919" spans="1:11" x14ac:dyDescent="0.2">
      <c r="A2919" t="s">
        <v>1848</v>
      </c>
      <c r="B2919">
        <v>133170</v>
      </c>
      <c r="C2919"/>
      <c r="D2919"/>
      <c r="E2919"/>
      <c r="F2919"/>
      <c r="G2919"/>
      <c r="H2919"/>
      <c r="I2919"/>
    </row>
    <row r="2920" spans="1:11" x14ac:dyDescent="0.2">
      <c r="A2920" t="s">
        <v>1848</v>
      </c>
      <c r="B2920">
        <v>154560</v>
      </c>
      <c r="C2920"/>
      <c r="D2920"/>
      <c r="E2920"/>
      <c r="F2920"/>
      <c r="G2920"/>
      <c r="H2920"/>
      <c r="I2920"/>
    </row>
    <row r="2921" spans="1:11" x14ac:dyDescent="0.2">
      <c r="A2921" t="s">
        <v>1848</v>
      </c>
      <c r="B2921">
        <v>133170</v>
      </c>
      <c r="C2921"/>
      <c r="D2921"/>
      <c r="E2921"/>
      <c r="F2921"/>
      <c r="G2921"/>
      <c r="H2921"/>
      <c r="I2921"/>
    </row>
    <row r="2922" spans="1:11" x14ac:dyDescent="0.2">
      <c r="A2922" t="s">
        <v>1848</v>
      </c>
      <c r="B2922">
        <v>133170</v>
      </c>
      <c r="C2922"/>
      <c r="D2922"/>
      <c r="E2922"/>
      <c r="F2922"/>
      <c r="G2922"/>
      <c r="H2922"/>
      <c r="I2922"/>
    </row>
    <row r="2923" spans="1:11" x14ac:dyDescent="0.2">
      <c r="A2923" t="s">
        <v>1848</v>
      </c>
      <c r="B2923">
        <v>131560</v>
      </c>
      <c r="C2923"/>
      <c r="D2923"/>
      <c r="E2923"/>
      <c r="F2923"/>
      <c r="G2923"/>
      <c r="H2923"/>
      <c r="I2923"/>
    </row>
    <row r="2924" spans="1:11" x14ac:dyDescent="0.2">
      <c r="A2924" t="s">
        <v>1848</v>
      </c>
      <c r="B2924">
        <v>133170</v>
      </c>
      <c r="C2924"/>
      <c r="D2924"/>
      <c r="E2924"/>
      <c r="F2924"/>
      <c r="G2924"/>
      <c r="H2924"/>
      <c r="I2924"/>
    </row>
    <row r="2925" spans="1:11" x14ac:dyDescent="0.2">
      <c r="A2925" t="s">
        <v>1848</v>
      </c>
      <c r="B2925">
        <v>154560</v>
      </c>
      <c r="C2925"/>
      <c r="D2925"/>
      <c r="E2925"/>
      <c r="F2925"/>
      <c r="G2925"/>
      <c r="H2925"/>
      <c r="I2925"/>
    </row>
    <row r="2926" spans="1:11" x14ac:dyDescent="0.2">
      <c r="A2926" t="s">
        <v>1848</v>
      </c>
      <c r="B2926">
        <v>133170</v>
      </c>
      <c r="C2926"/>
      <c r="D2926"/>
      <c r="E2926"/>
      <c r="F2926"/>
      <c r="G2926"/>
      <c r="H2926"/>
      <c r="I2926"/>
    </row>
    <row r="2927" spans="1:11" x14ac:dyDescent="0.2">
      <c r="A2927" t="s">
        <v>1848</v>
      </c>
      <c r="B2927">
        <v>133170</v>
      </c>
      <c r="C2927"/>
      <c r="D2927"/>
      <c r="E2927"/>
      <c r="F2927"/>
      <c r="G2927"/>
      <c r="H2927"/>
      <c r="I2927"/>
    </row>
    <row r="2928" spans="1:11" x14ac:dyDescent="0.2">
      <c r="A2928" t="s">
        <v>1848</v>
      </c>
      <c r="B2928">
        <v>154560</v>
      </c>
      <c r="C2928"/>
      <c r="D2928"/>
      <c r="E2928"/>
      <c r="F2928"/>
      <c r="G2928"/>
      <c r="H2928"/>
      <c r="I2928"/>
    </row>
    <row r="2929" spans="1:11" x14ac:dyDescent="0.2">
      <c r="A2929" t="s">
        <v>1848</v>
      </c>
      <c r="B2929">
        <v>154560</v>
      </c>
      <c r="C2929"/>
      <c r="D2929"/>
      <c r="E2929"/>
      <c r="F2929"/>
      <c r="G2929"/>
      <c r="H2929"/>
      <c r="I2929"/>
    </row>
    <row r="2930" spans="1:11" x14ac:dyDescent="0.2">
      <c r="A2930" t="s">
        <v>1848</v>
      </c>
      <c r="B2930">
        <v>154560</v>
      </c>
      <c r="C2930"/>
      <c r="D2930"/>
      <c r="E2930"/>
      <c r="F2930"/>
      <c r="G2930"/>
      <c r="H2930"/>
      <c r="I2930"/>
    </row>
    <row r="2931" spans="1:11" x14ac:dyDescent="0.2">
      <c r="A2931" t="s">
        <v>1848</v>
      </c>
      <c r="B2931">
        <v>133170</v>
      </c>
      <c r="C2931"/>
      <c r="D2931"/>
      <c r="E2931"/>
      <c r="F2931"/>
      <c r="G2931"/>
      <c r="H2931"/>
      <c r="I2931"/>
    </row>
    <row r="2932" spans="1:11" x14ac:dyDescent="0.2">
      <c r="A2932" t="s">
        <v>1848</v>
      </c>
      <c r="B2932">
        <v>131560</v>
      </c>
      <c r="C2932"/>
      <c r="D2932"/>
      <c r="E2932"/>
      <c r="F2932"/>
      <c r="G2932"/>
      <c r="H2932"/>
      <c r="I2932"/>
    </row>
    <row r="2933" spans="1:11" x14ac:dyDescent="0.2">
      <c r="A2933" t="s">
        <v>1848</v>
      </c>
      <c r="B2933">
        <v>154560</v>
      </c>
      <c r="C2933"/>
      <c r="D2933"/>
      <c r="E2933"/>
      <c r="F2933"/>
      <c r="G2933"/>
      <c r="H2933"/>
      <c r="I2933"/>
    </row>
    <row r="2934" spans="1:11" x14ac:dyDescent="0.2">
      <c r="A2934" t="s">
        <v>1848</v>
      </c>
      <c r="B2934">
        <v>154560</v>
      </c>
      <c r="C2934"/>
      <c r="D2934"/>
      <c r="E2934"/>
      <c r="F2934"/>
      <c r="G2934"/>
      <c r="H2934"/>
      <c r="I2934"/>
    </row>
    <row r="2935" spans="1:11" x14ac:dyDescent="0.2">
      <c r="A2935" t="s">
        <v>1848</v>
      </c>
      <c r="B2935">
        <v>154560</v>
      </c>
      <c r="C2935"/>
      <c r="D2935"/>
      <c r="E2935"/>
      <c r="F2935"/>
      <c r="G2935"/>
      <c r="H2935"/>
      <c r="I2935"/>
      <c r="K2935" s="72"/>
    </row>
    <row r="2936" spans="1:11" x14ac:dyDescent="0.2">
      <c r="A2936" t="s">
        <v>1848</v>
      </c>
      <c r="B2936">
        <v>154560</v>
      </c>
      <c r="C2936"/>
      <c r="D2936"/>
      <c r="E2936"/>
      <c r="F2936"/>
      <c r="G2936"/>
      <c r="H2936"/>
      <c r="I2936"/>
    </row>
    <row r="2937" spans="1:11" x14ac:dyDescent="0.2">
      <c r="A2937" t="s">
        <v>1848</v>
      </c>
      <c r="B2937">
        <v>154560</v>
      </c>
      <c r="C2937"/>
      <c r="D2937"/>
      <c r="E2937"/>
      <c r="F2937"/>
      <c r="G2937"/>
      <c r="H2937"/>
      <c r="I2937"/>
    </row>
    <row r="2938" spans="1:11" x14ac:dyDescent="0.2">
      <c r="A2938" t="s">
        <v>1848</v>
      </c>
      <c r="B2938">
        <v>133170</v>
      </c>
      <c r="C2938"/>
      <c r="D2938"/>
      <c r="E2938"/>
      <c r="F2938"/>
      <c r="G2938"/>
      <c r="H2938"/>
      <c r="I2938"/>
    </row>
    <row r="2939" spans="1:11" x14ac:dyDescent="0.2">
      <c r="A2939" t="s">
        <v>1848</v>
      </c>
      <c r="B2939">
        <v>154560</v>
      </c>
      <c r="C2939"/>
      <c r="D2939"/>
      <c r="E2939"/>
      <c r="F2939"/>
      <c r="G2939"/>
      <c r="H2939"/>
      <c r="I2939"/>
    </row>
    <row r="2940" spans="1:11" x14ac:dyDescent="0.2">
      <c r="A2940" t="s">
        <v>1848</v>
      </c>
      <c r="B2940">
        <v>154560</v>
      </c>
      <c r="C2940"/>
      <c r="D2940"/>
      <c r="E2940"/>
      <c r="F2940"/>
      <c r="G2940"/>
      <c r="H2940"/>
      <c r="I2940"/>
    </row>
    <row r="2941" spans="1:11" x14ac:dyDescent="0.2">
      <c r="A2941" t="s">
        <v>1848</v>
      </c>
      <c r="B2941">
        <v>133170</v>
      </c>
      <c r="C2941"/>
      <c r="D2941"/>
      <c r="E2941"/>
      <c r="F2941"/>
      <c r="G2941"/>
      <c r="H2941"/>
      <c r="I2941"/>
    </row>
    <row r="2942" spans="1:11" x14ac:dyDescent="0.2">
      <c r="A2942" t="s">
        <v>1848</v>
      </c>
      <c r="B2942">
        <v>133170</v>
      </c>
      <c r="C2942"/>
      <c r="D2942"/>
      <c r="E2942"/>
      <c r="F2942"/>
      <c r="G2942"/>
      <c r="H2942"/>
      <c r="I2942"/>
    </row>
    <row r="2943" spans="1:11" x14ac:dyDescent="0.2">
      <c r="A2943" t="s">
        <v>1848</v>
      </c>
      <c r="B2943">
        <v>133170</v>
      </c>
      <c r="C2943"/>
      <c r="D2943"/>
      <c r="E2943"/>
      <c r="F2943"/>
      <c r="G2943"/>
      <c r="H2943"/>
      <c r="I2943"/>
    </row>
    <row r="2944" spans="1:11" x14ac:dyDescent="0.2">
      <c r="A2944" t="s">
        <v>1848</v>
      </c>
      <c r="B2944">
        <v>131560</v>
      </c>
      <c r="C2944"/>
      <c r="D2944"/>
      <c r="E2944"/>
      <c r="F2944"/>
      <c r="G2944"/>
      <c r="H2944"/>
      <c r="I2944"/>
    </row>
    <row r="2945" spans="1:9" x14ac:dyDescent="0.2">
      <c r="A2945" t="s">
        <v>1848</v>
      </c>
      <c r="B2945">
        <v>154560</v>
      </c>
      <c r="C2945"/>
      <c r="D2945"/>
      <c r="E2945"/>
      <c r="F2945"/>
      <c r="G2945"/>
      <c r="H2945"/>
      <c r="I2945"/>
    </row>
    <row r="2946" spans="1:9" x14ac:dyDescent="0.2">
      <c r="A2946" t="s">
        <v>1848</v>
      </c>
      <c r="B2946">
        <v>133170</v>
      </c>
      <c r="C2946"/>
      <c r="D2946"/>
      <c r="E2946"/>
      <c r="F2946"/>
      <c r="G2946"/>
      <c r="H2946"/>
      <c r="I2946"/>
    </row>
    <row r="2947" spans="1:9" x14ac:dyDescent="0.2">
      <c r="A2947" t="s">
        <v>1849</v>
      </c>
      <c r="B2947">
        <v>132365</v>
      </c>
      <c r="C2947"/>
      <c r="D2947"/>
      <c r="E2947"/>
      <c r="F2947"/>
      <c r="G2947"/>
      <c r="H2947"/>
      <c r="I2947"/>
    </row>
    <row r="2948" spans="1:9" x14ac:dyDescent="0.2">
      <c r="A2948" t="s">
        <v>1849</v>
      </c>
      <c r="B2948">
        <v>132365</v>
      </c>
      <c r="C2948"/>
      <c r="D2948"/>
      <c r="E2948"/>
      <c r="F2948"/>
      <c r="G2948"/>
      <c r="H2948"/>
      <c r="I2948"/>
    </row>
    <row r="2949" spans="1:9" x14ac:dyDescent="0.2">
      <c r="A2949" t="s">
        <v>1849</v>
      </c>
      <c r="B2949">
        <v>132365</v>
      </c>
      <c r="C2949"/>
      <c r="D2949"/>
      <c r="E2949"/>
      <c r="F2949"/>
      <c r="G2949"/>
      <c r="H2949"/>
      <c r="I2949"/>
    </row>
    <row r="2950" spans="1:9" x14ac:dyDescent="0.2">
      <c r="A2950" t="s">
        <v>1849</v>
      </c>
      <c r="B2950">
        <v>132365</v>
      </c>
      <c r="C2950"/>
      <c r="D2950"/>
      <c r="E2950"/>
      <c r="F2950"/>
      <c r="G2950"/>
      <c r="H2950"/>
      <c r="I2950"/>
    </row>
    <row r="2951" spans="1:9" x14ac:dyDescent="0.2">
      <c r="A2951" t="s">
        <v>1849</v>
      </c>
      <c r="B2951">
        <v>132365</v>
      </c>
      <c r="C2951"/>
      <c r="D2951"/>
      <c r="E2951"/>
      <c r="F2951"/>
      <c r="G2951"/>
      <c r="H2951"/>
      <c r="I2951"/>
    </row>
    <row r="2952" spans="1:9" x14ac:dyDescent="0.2">
      <c r="A2952" t="s">
        <v>1849</v>
      </c>
      <c r="B2952">
        <v>132365</v>
      </c>
      <c r="C2952"/>
      <c r="D2952"/>
      <c r="E2952"/>
      <c r="F2952"/>
      <c r="G2952"/>
      <c r="H2952"/>
      <c r="I2952"/>
    </row>
    <row r="2953" spans="1:9" x14ac:dyDescent="0.2">
      <c r="A2953" t="s">
        <v>1849</v>
      </c>
      <c r="B2953">
        <v>132365</v>
      </c>
      <c r="C2953"/>
      <c r="D2953"/>
      <c r="E2953"/>
      <c r="F2953"/>
      <c r="G2953"/>
      <c r="H2953"/>
      <c r="I2953"/>
    </row>
    <row r="2954" spans="1:9" x14ac:dyDescent="0.2">
      <c r="A2954" t="s">
        <v>1849</v>
      </c>
      <c r="B2954">
        <v>132365</v>
      </c>
      <c r="C2954"/>
      <c r="D2954"/>
      <c r="E2954"/>
      <c r="F2954"/>
      <c r="G2954"/>
      <c r="H2954"/>
      <c r="I2954"/>
    </row>
    <row r="2955" spans="1:9" x14ac:dyDescent="0.2">
      <c r="A2955" t="s">
        <v>1849</v>
      </c>
      <c r="B2955">
        <v>132365</v>
      </c>
      <c r="C2955"/>
      <c r="D2955"/>
      <c r="E2955"/>
      <c r="F2955"/>
      <c r="G2955"/>
      <c r="H2955"/>
      <c r="I2955"/>
    </row>
    <row r="2956" spans="1:9" x14ac:dyDescent="0.2">
      <c r="A2956" t="s">
        <v>1849</v>
      </c>
      <c r="B2956">
        <v>132365</v>
      </c>
      <c r="C2956"/>
      <c r="D2956"/>
      <c r="E2956"/>
      <c r="F2956"/>
      <c r="G2956"/>
      <c r="H2956"/>
      <c r="I2956"/>
    </row>
    <row r="2957" spans="1:9" x14ac:dyDescent="0.2">
      <c r="A2957" t="s">
        <v>1849</v>
      </c>
      <c r="B2957">
        <v>132365</v>
      </c>
      <c r="C2957"/>
      <c r="D2957"/>
      <c r="E2957"/>
      <c r="F2957"/>
      <c r="G2957"/>
      <c r="H2957"/>
      <c r="I2957"/>
    </row>
    <row r="2958" spans="1:9" x14ac:dyDescent="0.2">
      <c r="A2958" t="s">
        <v>1849</v>
      </c>
      <c r="B2958">
        <v>132365</v>
      </c>
      <c r="C2958"/>
      <c r="D2958"/>
      <c r="E2958"/>
      <c r="F2958"/>
      <c r="G2958"/>
      <c r="H2958"/>
      <c r="I2958"/>
    </row>
    <row r="2959" spans="1:9" x14ac:dyDescent="0.2">
      <c r="A2959" t="s">
        <v>1849</v>
      </c>
      <c r="B2959">
        <v>132365</v>
      </c>
      <c r="C2959"/>
      <c r="D2959"/>
      <c r="E2959"/>
      <c r="F2959"/>
      <c r="G2959"/>
      <c r="H2959"/>
      <c r="I2959"/>
    </row>
    <row r="2960" spans="1:9" x14ac:dyDescent="0.2">
      <c r="A2960" t="s">
        <v>1849</v>
      </c>
      <c r="B2960">
        <v>132365</v>
      </c>
      <c r="C2960"/>
      <c r="D2960"/>
      <c r="E2960"/>
      <c r="F2960"/>
      <c r="G2960"/>
      <c r="H2960"/>
      <c r="I2960"/>
    </row>
    <row r="2961" spans="1:11" x14ac:dyDescent="0.2">
      <c r="A2961" t="s">
        <v>1849</v>
      </c>
      <c r="B2961">
        <v>132365</v>
      </c>
      <c r="C2961"/>
      <c r="D2961"/>
      <c r="E2961"/>
      <c r="F2961"/>
      <c r="G2961"/>
      <c r="H2961"/>
      <c r="I2961"/>
    </row>
    <row r="2962" spans="1:11" x14ac:dyDescent="0.2">
      <c r="A2962" t="s">
        <v>1849</v>
      </c>
      <c r="B2962">
        <v>132365</v>
      </c>
      <c r="C2962"/>
      <c r="D2962"/>
      <c r="E2962"/>
      <c r="F2962"/>
      <c r="G2962"/>
      <c r="H2962"/>
      <c r="I2962"/>
    </row>
    <row r="2963" spans="1:11" x14ac:dyDescent="0.2">
      <c r="A2963" t="s">
        <v>1849</v>
      </c>
      <c r="B2963">
        <v>132365</v>
      </c>
      <c r="C2963"/>
      <c r="D2963"/>
      <c r="E2963"/>
      <c r="F2963"/>
      <c r="G2963"/>
      <c r="H2963"/>
      <c r="I2963"/>
    </row>
    <row r="2964" spans="1:11" x14ac:dyDescent="0.2">
      <c r="A2964" t="s">
        <v>1849</v>
      </c>
      <c r="B2964">
        <v>132365</v>
      </c>
      <c r="C2964"/>
      <c r="D2964"/>
      <c r="E2964"/>
      <c r="F2964"/>
      <c r="G2964"/>
      <c r="H2964"/>
      <c r="I2964"/>
    </row>
    <row r="2965" spans="1:11" x14ac:dyDescent="0.2">
      <c r="A2965" t="s">
        <v>1849</v>
      </c>
      <c r="B2965">
        <v>132365</v>
      </c>
      <c r="C2965"/>
      <c r="D2965"/>
      <c r="E2965"/>
      <c r="F2965"/>
      <c r="G2965"/>
      <c r="H2965"/>
      <c r="I2965"/>
    </row>
    <row r="2966" spans="1:11" x14ac:dyDescent="0.2">
      <c r="A2966" t="s">
        <v>1849</v>
      </c>
      <c r="B2966">
        <v>132365</v>
      </c>
      <c r="C2966"/>
      <c r="D2966"/>
      <c r="E2966"/>
      <c r="F2966"/>
      <c r="G2966"/>
      <c r="H2966"/>
      <c r="I2966"/>
    </row>
    <row r="2967" spans="1:11" x14ac:dyDescent="0.2">
      <c r="A2967" t="s">
        <v>1849</v>
      </c>
      <c r="B2967">
        <v>132365</v>
      </c>
      <c r="C2967"/>
      <c r="D2967"/>
      <c r="E2967"/>
      <c r="F2967"/>
      <c r="G2967"/>
      <c r="H2967"/>
      <c r="I2967"/>
    </row>
    <row r="2968" spans="1:11" x14ac:dyDescent="0.2">
      <c r="A2968" t="s">
        <v>1849</v>
      </c>
      <c r="B2968">
        <v>132365</v>
      </c>
      <c r="C2968"/>
      <c r="D2968"/>
      <c r="E2968"/>
      <c r="F2968"/>
      <c r="G2968"/>
      <c r="H2968"/>
      <c r="I2968"/>
      <c r="K2968" s="72"/>
    </row>
    <row r="2969" spans="1:11" x14ac:dyDescent="0.2">
      <c r="A2969" t="s">
        <v>1849</v>
      </c>
      <c r="B2969">
        <v>132365</v>
      </c>
      <c r="C2969"/>
      <c r="D2969"/>
      <c r="E2969"/>
      <c r="F2969"/>
      <c r="G2969"/>
      <c r="H2969"/>
      <c r="I2969"/>
    </row>
    <row r="2970" spans="1:11" x14ac:dyDescent="0.2">
      <c r="A2970" t="s">
        <v>1849</v>
      </c>
      <c r="B2970">
        <v>132365</v>
      </c>
      <c r="C2970"/>
      <c r="D2970"/>
      <c r="E2970"/>
      <c r="F2970"/>
      <c r="G2970"/>
      <c r="H2970"/>
      <c r="I2970"/>
    </row>
    <row r="2971" spans="1:11" x14ac:dyDescent="0.2">
      <c r="A2971" t="s">
        <v>1849</v>
      </c>
      <c r="B2971">
        <v>132365</v>
      </c>
      <c r="C2971"/>
      <c r="D2971"/>
      <c r="E2971"/>
      <c r="F2971"/>
      <c r="G2971"/>
      <c r="H2971"/>
      <c r="I2971"/>
    </row>
    <row r="2972" spans="1:11" x14ac:dyDescent="0.2">
      <c r="A2972" t="s">
        <v>1849</v>
      </c>
      <c r="B2972">
        <v>132365</v>
      </c>
      <c r="C2972"/>
      <c r="D2972"/>
      <c r="E2972"/>
      <c r="F2972"/>
      <c r="G2972"/>
      <c r="H2972"/>
      <c r="I2972"/>
    </row>
    <row r="2973" spans="1:11" x14ac:dyDescent="0.2">
      <c r="A2973" t="s">
        <v>1849</v>
      </c>
      <c r="B2973">
        <v>132365</v>
      </c>
      <c r="C2973"/>
      <c r="D2973"/>
      <c r="E2973"/>
      <c r="F2973"/>
      <c r="G2973"/>
      <c r="H2973"/>
      <c r="I2973"/>
    </row>
    <row r="2974" spans="1:11" x14ac:dyDescent="0.2">
      <c r="A2974" t="s">
        <v>1850</v>
      </c>
      <c r="B2974">
        <v>154100</v>
      </c>
      <c r="C2974"/>
      <c r="D2974"/>
      <c r="E2974"/>
      <c r="F2974"/>
      <c r="G2974"/>
      <c r="H2974"/>
      <c r="I2974"/>
    </row>
    <row r="2975" spans="1:11" x14ac:dyDescent="0.2">
      <c r="A2975" t="s">
        <v>1850</v>
      </c>
      <c r="B2975">
        <v>165255</v>
      </c>
    </row>
    <row r="2976" spans="1:11" x14ac:dyDescent="0.2">
      <c r="A2976" t="s">
        <v>1850</v>
      </c>
      <c r="B2976">
        <v>150880</v>
      </c>
    </row>
    <row r="2977" spans="1:2" x14ac:dyDescent="0.2">
      <c r="A2977" t="s">
        <v>1850</v>
      </c>
      <c r="B2977">
        <v>165255</v>
      </c>
    </row>
    <row r="2978" spans="1:2" x14ac:dyDescent="0.2">
      <c r="A2978" t="s">
        <v>1850</v>
      </c>
      <c r="B2978">
        <v>154100</v>
      </c>
    </row>
    <row r="2979" spans="1:2" x14ac:dyDescent="0.2">
      <c r="A2979" t="s">
        <v>1850</v>
      </c>
      <c r="B2979">
        <v>154100</v>
      </c>
    </row>
    <row r="2980" spans="1:2" x14ac:dyDescent="0.2">
      <c r="A2980" t="s">
        <v>1850</v>
      </c>
      <c r="B2980">
        <v>165255</v>
      </c>
    </row>
    <row r="2981" spans="1:2" x14ac:dyDescent="0.2">
      <c r="A2981" t="s">
        <v>1850</v>
      </c>
      <c r="B2981">
        <v>154100</v>
      </c>
    </row>
    <row r="2982" spans="1:2" x14ac:dyDescent="0.2">
      <c r="A2982" t="s">
        <v>1850</v>
      </c>
      <c r="B2982">
        <v>150880</v>
      </c>
    </row>
    <row r="2983" spans="1:2" x14ac:dyDescent="0.2">
      <c r="A2983" t="s">
        <v>1850</v>
      </c>
      <c r="B2983">
        <v>150880</v>
      </c>
    </row>
    <row r="2984" spans="1:2" x14ac:dyDescent="0.2">
      <c r="A2984" t="s">
        <v>1850</v>
      </c>
      <c r="B2984">
        <v>150880</v>
      </c>
    </row>
    <row r="2985" spans="1:2" x14ac:dyDescent="0.2">
      <c r="A2985" t="s">
        <v>1850</v>
      </c>
      <c r="B2985">
        <v>154100</v>
      </c>
    </row>
    <row r="2986" spans="1:2" x14ac:dyDescent="0.2">
      <c r="A2986" t="s">
        <v>1850</v>
      </c>
      <c r="B2986">
        <v>150880</v>
      </c>
    </row>
    <row r="2987" spans="1:2" x14ac:dyDescent="0.2">
      <c r="A2987" t="s">
        <v>1850</v>
      </c>
      <c r="B2987">
        <v>154100</v>
      </c>
    </row>
    <row r="2988" spans="1:2" x14ac:dyDescent="0.2">
      <c r="A2988" t="s">
        <v>1850</v>
      </c>
      <c r="B2988">
        <v>150880</v>
      </c>
    </row>
    <row r="2989" spans="1:2" x14ac:dyDescent="0.2">
      <c r="A2989" t="s">
        <v>1850</v>
      </c>
      <c r="B2989">
        <v>150880</v>
      </c>
    </row>
    <row r="2990" spans="1:2" x14ac:dyDescent="0.2">
      <c r="A2990" t="s">
        <v>1850</v>
      </c>
      <c r="B2990">
        <v>150880</v>
      </c>
    </row>
    <row r="2991" spans="1:2" x14ac:dyDescent="0.2">
      <c r="A2991" t="s">
        <v>1850</v>
      </c>
      <c r="B2991">
        <v>154100</v>
      </c>
    </row>
    <row r="2992" spans="1:2" x14ac:dyDescent="0.2">
      <c r="A2992" t="s">
        <v>1850</v>
      </c>
      <c r="B2992">
        <v>165255</v>
      </c>
    </row>
    <row r="2993" spans="1:2" x14ac:dyDescent="0.2">
      <c r="A2993" t="s">
        <v>1850</v>
      </c>
      <c r="B2993">
        <v>150880</v>
      </c>
    </row>
    <row r="2994" spans="1:2" x14ac:dyDescent="0.2">
      <c r="A2994" t="s">
        <v>1850</v>
      </c>
      <c r="B2994">
        <v>150880</v>
      </c>
    </row>
    <row r="2995" spans="1:2" x14ac:dyDescent="0.2">
      <c r="A2995" t="s">
        <v>1850</v>
      </c>
      <c r="B2995">
        <v>150880</v>
      </c>
    </row>
    <row r="2996" spans="1:2" x14ac:dyDescent="0.2">
      <c r="A2996" t="s">
        <v>1850</v>
      </c>
      <c r="B2996">
        <v>150880</v>
      </c>
    </row>
    <row r="2997" spans="1:2" x14ac:dyDescent="0.2">
      <c r="A2997" t="s">
        <v>1850</v>
      </c>
      <c r="B2997">
        <v>154100</v>
      </c>
    </row>
    <row r="2998" spans="1:2" x14ac:dyDescent="0.2">
      <c r="A2998" t="s">
        <v>1850</v>
      </c>
      <c r="B2998">
        <v>150880</v>
      </c>
    </row>
    <row r="2999" spans="1:2" x14ac:dyDescent="0.2">
      <c r="A2999" t="s">
        <v>1850</v>
      </c>
      <c r="B2999">
        <v>165255</v>
      </c>
    </row>
    <row r="3000" spans="1:2" x14ac:dyDescent="0.2">
      <c r="A3000" t="s">
        <v>1850</v>
      </c>
      <c r="B3000">
        <v>165255</v>
      </c>
    </row>
    <row r="3001" spans="1:2" x14ac:dyDescent="0.2">
      <c r="A3001" t="s">
        <v>1850</v>
      </c>
      <c r="B3001">
        <v>154100</v>
      </c>
    </row>
    <row r="3002" spans="1:2" x14ac:dyDescent="0.2">
      <c r="A3002" t="s">
        <v>1850</v>
      </c>
      <c r="B3002">
        <v>150880</v>
      </c>
    </row>
    <row r="3003" spans="1:2" x14ac:dyDescent="0.2">
      <c r="A3003" t="s">
        <v>1850</v>
      </c>
      <c r="B3003">
        <v>154100</v>
      </c>
    </row>
    <row r="3004" spans="1:2" x14ac:dyDescent="0.2">
      <c r="A3004" t="s">
        <v>1850</v>
      </c>
      <c r="B3004">
        <v>150880</v>
      </c>
    </row>
    <row r="3005" spans="1:2" x14ac:dyDescent="0.2">
      <c r="A3005" t="s">
        <v>1850</v>
      </c>
      <c r="B3005">
        <v>154100</v>
      </c>
    </row>
    <row r="3006" spans="1:2" x14ac:dyDescent="0.2">
      <c r="A3006" t="s">
        <v>1850</v>
      </c>
      <c r="B3006">
        <v>154100</v>
      </c>
    </row>
    <row r="3007" spans="1:2" x14ac:dyDescent="0.2">
      <c r="A3007" t="s">
        <v>1850</v>
      </c>
      <c r="B3007">
        <v>187680</v>
      </c>
    </row>
    <row r="3008" spans="1:2" x14ac:dyDescent="0.2">
      <c r="A3008" t="s">
        <v>1850</v>
      </c>
      <c r="B3008">
        <v>187680</v>
      </c>
    </row>
    <row r="3009" spans="1:2" x14ac:dyDescent="0.2">
      <c r="A3009" t="s">
        <v>1850</v>
      </c>
      <c r="B3009">
        <v>150880</v>
      </c>
    </row>
    <row r="3010" spans="1:2" x14ac:dyDescent="0.2">
      <c r="A3010" t="s">
        <v>1850</v>
      </c>
      <c r="B3010">
        <v>154100</v>
      </c>
    </row>
    <row r="3011" spans="1:2" x14ac:dyDescent="0.2">
      <c r="A3011" t="s">
        <v>1851</v>
      </c>
      <c r="B3011">
        <v>150880</v>
      </c>
    </row>
    <row r="3012" spans="1:2" x14ac:dyDescent="0.2">
      <c r="A3012" t="s">
        <v>1851</v>
      </c>
      <c r="B3012">
        <v>150880</v>
      </c>
    </row>
    <row r="3013" spans="1:2" x14ac:dyDescent="0.2">
      <c r="A3013" t="s">
        <v>1851</v>
      </c>
      <c r="B3013">
        <v>150880</v>
      </c>
    </row>
    <row r="3014" spans="1:2" x14ac:dyDescent="0.2">
      <c r="A3014" t="s">
        <v>1851</v>
      </c>
      <c r="B3014">
        <v>150880</v>
      </c>
    </row>
    <row r="3015" spans="1:2" x14ac:dyDescent="0.2">
      <c r="A3015" t="s">
        <v>1851</v>
      </c>
      <c r="B3015">
        <v>150880</v>
      </c>
    </row>
    <row r="3016" spans="1:2" x14ac:dyDescent="0.2">
      <c r="A3016" t="s">
        <v>1851</v>
      </c>
      <c r="B3016">
        <v>150880</v>
      </c>
    </row>
    <row r="3017" spans="1:2" x14ac:dyDescent="0.2">
      <c r="A3017" t="s">
        <v>1851</v>
      </c>
      <c r="B3017">
        <v>150880</v>
      </c>
    </row>
    <row r="3018" spans="1:2" x14ac:dyDescent="0.2">
      <c r="A3018" t="s">
        <v>1851</v>
      </c>
      <c r="B3018">
        <v>150880</v>
      </c>
    </row>
    <row r="3019" spans="1:2" x14ac:dyDescent="0.2">
      <c r="A3019" t="s">
        <v>1851</v>
      </c>
      <c r="B3019">
        <v>150880</v>
      </c>
    </row>
    <row r="3020" spans="1:2" x14ac:dyDescent="0.2">
      <c r="A3020" t="s">
        <v>1851</v>
      </c>
      <c r="B3020">
        <v>150880</v>
      </c>
    </row>
    <row r="3021" spans="1:2" x14ac:dyDescent="0.2">
      <c r="A3021" t="s">
        <v>1851</v>
      </c>
      <c r="B3021">
        <v>150880</v>
      </c>
    </row>
    <row r="3022" spans="1:2" x14ac:dyDescent="0.2">
      <c r="A3022" t="s">
        <v>1851</v>
      </c>
      <c r="B3022">
        <v>150880</v>
      </c>
    </row>
    <row r="3023" spans="1:2" x14ac:dyDescent="0.2">
      <c r="A3023" t="s">
        <v>1851</v>
      </c>
      <c r="B3023">
        <v>150880</v>
      </c>
    </row>
    <row r="3024" spans="1:2" x14ac:dyDescent="0.2">
      <c r="A3024" t="s">
        <v>1852</v>
      </c>
      <c r="B3024">
        <v>120175</v>
      </c>
    </row>
    <row r="3025" spans="1:2" x14ac:dyDescent="0.2">
      <c r="A3025" t="s">
        <v>1852</v>
      </c>
      <c r="B3025">
        <v>120175</v>
      </c>
    </row>
    <row r="3026" spans="1:2" x14ac:dyDescent="0.2">
      <c r="A3026" t="s">
        <v>1852</v>
      </c>
      <c r="B3026">
        <v>120175</v>
      </c>
    </row>
    <row r="3027" spans="1:2" x14ac:dyDescent="0.2">
      <c r="A3027" t="s">
        <v>1852</v>
      </c>
      <c r="B3027">
        <v>120175</v>
      </c>
    </row>
    <row r="3028" spans="1:2" x14ac:dyDescent="0.2">
      <c r="A3028" t="s">
        <v>1852</v>
      </c>
      <c r="B3028">
        <v>120175</v>
      </c>
    </row>
    <row r="3029" spans="1:2" x14ac:dyDescent="0.2">
      <c r="A3029" t="s">
        <v>1852</v>
      </c>
      <c r="B3029">
        <v>120175</v>
      </c>
    </row>
    <row r="3030" spans="1:2" x14ac:dyDescent="0.2">
      <c r="A3030" t="s">
        <v>1852</v>
      </c>
      <c r="B3030">
        <v>120175</v>
      </c>
    </row>
    <row r="3031" spans="1:2" x14ac:dyDescent="0.2">
      <c r="A3031" t="s">
        <v>1852</v>
      </c>
      <c r="B3031">
        <v>120175</v>
      </c>
    </row>
    <row r="3032" spans="1:2" x14ac:dyDescent="0.2">
      <c r="A3032" t="s">
        <v>1852</v>
      </c>
      <c r="B3032">
        <v>120175</v>
      </c>
    </row>
    <row r="3033" spans="1:2" x14ac:dyDescent="0.2">
      <c r="A3033" t="s">
        <v>1852</v>
      </c>
      <c r="B3033">
        <v>120175</v>
      </c>
    </row>
    <row r="3034" spans="1:2" x14ac:dyDescent="0.2">
      <c r="A3034" t="s">
        <v>1852</v>
      </c>
      <c r="B3034">
        <v>120175</v>
      </c>
    </row>
    <row r="3035" spans="1:2" x14ac:dyDescent="0.2">
      <c r="A3035" t="s">
        <v>1852</v>
      </c>
      <c r="B3035">
        <v>120175</v>
      </c>
    </row>
    <row r="3036" spans="1:2" x14ac:dyDescent="0.2">
      <c r="A3036" t="s">
        <v>1852</v>
      </c>
      <c r="B3036">
        <v>120175</v>
      </c>
    </row>
    <row r="3037" spans="1:2" x14ac:dyDescent="0.2">
      <c r="A3037" t="s">
        <v>1852</v>
      </c>
      <c r="B3037">
        <v>120175</v>
      </c>
    </row>
    <row r="3038" spans="1:2" x14ac:dyDescent="0.2">
      <c r="A3038" t="s">
        <v>1852</v>
      </c>
      <c r="B3038">
        <v>120175</v>
      </c>
    </row>
    <row r="3039" spans="1:2" x14ac:dyDescent="0.2">
      <c r="A3039" t="s">
        <v>1853</v>
      </c>
      <c r="B3039">
        <v>112700</v>
      </c>
    </row>
    <row r="3040" spans="1:2" x14ac:dyDescent="0.2">
      <c r="A3040" t="s">
        <v>1854</v>
      </c>
      <c r="B3040">
        <v>148925</v>
      </c>
    </row>
    <row r="3041" spans="1:2" x14ac:dyDescent="0.2">
      <c r="A3041" t="s">
        <v>1855</v>
      </c>
      <c r="B3041">
        <v>131905</v>
      </c>
    </row>
    <row r="3042" spans="1:2" x14ac:dyDescent="0.2">
      <c r="A3042" t="s">
        <v>1856</v>
      </c>
      <c r="B3042">
        <v>131905</v>
      </c>
    </row>
    <row r="3043" spans="1:2" x14ac:dyDescent="0.2">
      <c r="A3043" t="s">
        <v>1857</v>
      </c>
      <c r="B3043">
        <v>127075</v>
      </c>
    </row>
    <row r="3044" spans="1:2" x14ac:dyDescent="0.2">
      <c r="A3044" t="s">
        <v>1858</v>
      </c>
      <c r="B3044">
        <v>103615</v>
      </c>
    </row>
    <row r="3045" spans="1:2" x14ac:dyDescent="0.2">
      <c r="A3045" t="s">
        <v>1859</v>
      </c>
      <c r="B3045">
        <v>149845</v>
      </c>
    </row>
    <row r="3046" spans="1:2" x14ac:dyDescent="0.2">
      <c r="A3046" t="s">
        <v>1860</v>
      </c>
      <c r="B3046">
        <v>131905</v>
      </c>
    </row>
    <row r="3047" spans="1:2" x14ac:dyDescent="0.2">
      <c r="A3047" t="s">
        <v>1861</v>
      </c>
      <c r="B3047">
        <v>153870</v>
      </c>
    </row>
    <row r="3048" spans="1:2" x14ac:dyDescent="0.2">
      <c r="A3048" t="s">
        <v>1862</v>
      </c>
      <c r="B3048">
        <v>168130</v>
      </c>
    </row>
    <row r="3049" spans="1:2" x14ac:dyDescent="0.2">
      <c r="A3049" t="s">
        <v>1863</v>
      </c>
      <c r="B3049">
        <v>144785</v>
      </c>
    </row>
    <row r="3050" spans="1:2" x14ac:dyDescent="0.2">
      <c r="A3050" t="s">
        <v>1864</v>
      </c>
      <c r="B3050">
        <v>168130</v>
      </c>
    </row>
    <row r="3051" spans="1:2" x14ac:dyDescent="0.2">
      <c r="A3051" t="s">
        <v>1865</v>
      </c>
      <c r="B3051">
        <v>150190</v>
      </c>
    </row>
    <row r="3052" spans="1:2" x14ac:dyDescent="0.2">
      <c r="A3052" t="s">
        <v>1866</v>
      </c>
      <c r="B3052">
        <v>149845</v>
      </c>
    </row>
    <row r="3053" spans="1:2" x14ac:dyDescent="0.2">
      <c r="A3053" t="s">
        <v>1867</v>
      </c>
      <c r="B3053">
        <v>150190</v>
      </c>
    </row>
    <row r="3054" spans="1:2" x14ac:dyDescent="0.2">
      <c r="A3054" t="s">
        <v>1868</v>
      </c>
      <c r="B3054">
        <v>148925</v>
      </c>
    </row>
    <row r="3055" spans="1:2" x14ac:dyDescent="0.2">
      <c r="A3055" t="s">
        <v>1869</v>
      </c>
      <c r="B3055">
        <v>131905</v>
      </c>
    </row>
    <row r="3056" spans="1:2" x14ac:dyDescent="0.2">
      <c r="A3056" t="s">
        <v>1870</v>
      </c>
      <c r="B3056">
        <v>168130</v>
      </c>
    </row>
    <row r="3057" spans="1:2" x14ac:dyDescent="0.2">
      <c r="A3057" t="s">
        <v>1871</v>
      </c>
      <c r="B3057">
        <v>149845</v>
      </c>
    </row>
    <row r="3058" spans="1:2" x14ac:dyDescent="0.2">
      <c r="A3058" t="s">
        <v>1872</v>
      </c>
      <c r="B3058">
        <v>149845</v>
      </c>
    </row>
    <row r="3059" spans="1:2" x14ac:dyDescent="0.2">
      <c r="A3059" t="s">
        <v>1873</v>
      </c>
      <c r="B3059">
        <v>132365</v>
      </c>
    </row>
    <row r="3060" spans="1:2" x14ac:dyDescent="0.2">
      <c r="A3060" t="s">
        <v>1874</v>
      </c>
      <c r="B3060">
        <v>99360</v>
      </c>
    </row>
    <row r="3061" spans="1:2" x14ac:dyDescent="0.2">
      <c r="A3061" t="s">
        <v>1875</v>
      </c>
      <c r="B3061">
        <v>81190</v>
      </c>
    </row>
    <row r="3062" spans="1:2" x14ac:dyDescent="0.2">
      <c r="A3062" t="s">
        <v>1876</v>
      </c>
      <c r="B3062">
        <v>81190</v>
      </c>
    </row>
    <row r="3063" spans="1:2" x14ac:dyDescent="0.2">
      <c r="A3063" t="s">
        <v>1877</v>
      </c>
      <c r="B3063">
        <v>81190</v>
      </c>
    </row>
    <row r="3064" spans="1:2" x14ac:dyDescent="0.2">
      <c r="A3064" t="s">
        <v>1878</v>
      </c>
      <c r="B3064">
        <v>81190</v>
      </c>
    </row>
    <row r="3065" spans="1:2" x14ac:dyDescent="0.2">
      <c r="A3065" t="s">
        <v>1879</v>
      </c>
      <c r="B3065">
        <v>81190</v>
      </c>
    </row>
    <row r="3066" spans="1:2" x14ac:dyDescent="0.2">
      <c r="A3066" t="s">
        <v>1880</v>
      </c>
      <c r="B3066">
        <v>86250</v>
      </c>
    </row>
    <row r="3067" spans="1:2" x14ac:dyDescent="0.2">
      <c r="A3067" t="s">
        <v>1881</v>
      </c>
      <c r="B3067">
        <v>81190</v>
      </c>
    </row>
    <row r="3068" spans="1:2" x14ac:dyDescent="0.2">
      <c r="A3068" t="s">
        <v>1882</v>
      </c>
      <c r="B3068">
        <v>109135</v>
      </c>
    </row>
    <row r="3069" spans="1:2" x14ac:dyDescent="0.2">
      <c r="A3069" t="s">
        <v>1883</v>
      </c>
      <c r="B3069">
        <v>82455</v>
      </c>
    </row>
    <row r="3070" spans="1:2" x14ac:dyDescent="0.2">
      <c r="A3070" t="s">
        <v>1884</v>
      </c>
      <c r="B3070">
        <v>81190</v>
      </c>
    </row>
    <row r="3071" spans="1:2" x14ac:dyDescent="0.2">
      <c r="A3071" t="s">
        <v>1885</v>
      </c>
      <c r="B3071">
        <v>81650</v>
      </c>
    </row>
    <row r="3072" spans="1:2" x14ac:dyDescent="0.2">
      <c r="A3072" t="s">
        <v>1886</v>
      </c>
      <c r="B3072">
        <v>81190</v>
      </c>
    </row>
    <row r="3073" spans="1:2" x14ac:dyDescent="0.2">
      <c r="A3073" t="s">
        <v>1887</v>
      </c>
      <c r="B3073">
        <v>84870</v>
      </c>
    </row>
    <row r="3074" spans="1:2" x14ac:dyDescent="0.2">
      <c r="A3074" t="s">
        <v>1888</v>
      </c>
      <c r="B3074">
        <v>81190</v>
      </c>
    </row>
    <row r="3075" spans="1:2" x14ac:dyDescent="0.2">
      <c r="A3075" t="s">
        <v>1889</v>
      </c>
      <c r="B3075">
        <v>179975</v>
      </c>
    </row>
    <row r="3076" spans="1:2" x14ac:dyDescent="0.2">
      <c r="A3076" t="s">
        <v>1890</v>
      </c>
      <c r="B3076">
        <v>81190</v>
      </c>
    </row>
    <row r="3077" spans="1:2" x14ac:dyDescent="0.2">
      <c r="A3077" t="s">
        <v>1891</v>
      </c>
      <c r="B3077">
        <v>81190</v>
      </c>
    </row>
    <row r="3078" spans="1:2" x14ac:dyDescent="0.2">
      <c r="A3078" t="s">
        <v>1892</v>
      </c>
      <c r="B3078">
        <v>81190</v>
      </c>
    </row>
    <row r="3079" spans="1:2" x14ac:dyDescent="0.2">
      <c r="A3079" t="s">
        <v>1893</v>
      </c>
      <c r="B3079">
        <v>81650</v>
      </c>
    </row>
    <row r="3080" spans="1:2" x14ac:dyDescent="0.2">
      <c r="A3080" t="s">
        <v>1894</v>
      </c>
      <c r="B3080">
        <v>81190</v>
      </c>
    </row>
    <row r="3081" spans="1:2" x14ac:dyDescent="0.2">
      <c r="A3081" t="s">
        <v>1895</v>
      </c>
      <c r="B3081">
        <v>81190</v>
      </c>
    </row>
    <row r="3082" spans="1:2" x14ac:dyDescent="0.2">
      <c r="A3082" t="s">
        <v>1896</v>
      </c>
      <c r="B3082">
        <v>82800</v>
      </c>
    </row>
    <row r="3083" spans="1:2" x14ac:dyDescent="0.2">
      <c r="A3083" t="s">
        <v>1897</v>
      </c>
      <c r="B3083">
        <v>99360</v>
      </c>
    </row>
    <row r="3084" spans="1:2" x14ac:dyDescent="0.2">
      <c r="A3084" t="s">
        <v>1898</v>
      </c>
      <c r="B3084">
        <v>81190</v>
      </c>
    </row>
    <row r="3085" spans="1:2" x14ac:dyDescent="0.2">
      <c r="A3085" t="s">
        <v>1899</v>
      </c>
      <c r="B3085">
        <v>81190</v>
      </c>
    </row>
    <row r="3086" spans="1:2" x14ac:dyDescent="0.2">
      <c r="A3086" t="s">
        <v>1900</v>
      </c>
      <c r="B3086">
        <v>105225</v>
      </c>
    </row>
    <row r="3087" spans="1:2" x14ac:dyDescent="0.2">
      <c r="A3087" t="s">
        <v>1901</v>
      </c>
      <c r="B3087">
        <v>81190</v>
      </c>
    </row>
    <row r="3088" spans="1:2" x14ac:dyDescent="0.2">
      <c r="A3088" t="s">
        <v>1902</v>
      </c>
      <c r="B3088">
        <v>81190</v>
      </c>
    </row>
    <row r="3089" spans="1:2" x14ac:dyDescent="0.2">
      <c r="A3089" t="s">
        <v>1903</v>
      </c>
      <c r="B3089">
        <v>81650</v>
      </c>
    </row>
    <row r="3090" spans="1:2" x14ac:dyDescent="0.2">
      <c r="A3090" t="s">
        <v>1904</v>
      </c>
      <c r="B3090">
        <v>99360</v>
      </c>
    </row>
    <row r="3091" spans="1:2" x14ac:dyDescent="0.2">
      <c r="A3091" t="s">
        <v>1905</v>
      </c>
      <c r="B3091">
        <v>81190</v>
      </c>
    </row>
    <row r="3092" spans="1:2" x14ac:dyDescent="0.2">
      <c r="A3092" t="s">
        <v>1906</v>
      </c>
      <c r="B3092">
        <v>99360</v>
      </c>
    </row>
    <row r="3093" spans="1:2" x14ac:dyDescent="0.2">
      <c r="A3093" t="s">
        <v>1907</v>
      </c>
      <c r="B3093">
        <v>135470</v>
      </c>
    </row>
    <row r="3094" spans="1:2" x14ac:dyDescent="0.2">
      <c r="A3094" t="s">
        <v>1908</v>
      </c>
      <c r="B3094">
        <v>96025</v>
      </c>
    </row>
    <row r="3095" spans="1:2" x14ac:dyDescent="0.2">
      <c r="A3095" t="s">
        <v>1909</v>
      </c>
      <c r="B3095">
        <v>178595</v>
      </c>
    </row>
    <row r="3096" spans="1:2" x14ac:dyDescent="0.2">
      <c r="A3096" t="s">
        <v>1910</v>
      </c>
      <c r="B3096">
        <v>102005</v>
      </c>
    </row>
    <row r="3097" spans="1:2" x14ac:dyDescent="0.2">
      <c r="A3097" t="s">
        <v>1911</v>
      </c>
      <c r="B3097">
        <v>96025</v>
      </c>
    </row>
    <row r="3098" spans="1:2" x14ac:dyDescent="0.2">
      <c r="A3098" t="s">
        <v>1912</v>
      </c>
      <c r="B3098">
        <v>102810</v>
      </c>
    </row>
    <row r="3099" spans="1:2" x14ac:dyDescent="0.2">
      <c r="A3099" t="s">
        <v>1913</v>
      </c>
      <c r="B3099">
        <v>96025</v>
      </c>
    </row>
    <row r="3100" spans="1:2" x14ac:dyDescent="0.2">
      <c r="A3100" t="s">
        <v>1914</v>
      </c>
      <c r="B3100">
        <v>96025</v>
      </c>
    </row>
    <row r="3101" spans="1:2" x14ac:dyDescent="0.2">
      <c r="A3101" t="s">
        <v>1915</v>
      </c>
      <c r="B3101">
        <v>96025</v>
      </c>
    </row>
    <row r="3102" spans="1:2" x14ac:dyDescent="0.2">
      <c r="A3102" t="s">
        <v>1916</v>
      </c>
      <c r="B3102">
        <v>107525</v>
      </c>
    </row>
    <row r="3103" spans="1:2" x14ac:dyDescent="0.2">
      <c r="A3103" t="s">
        <v>1917</v>
      </c>
      <c r="B3103">
        <v>118680</v>
      </c>
    </row>
    <row r="3104" spans="1:2" x14ac:dyDescent="0.2">
      <c r="A3104" t="s">
        <v>1918</v>
      </c>
      <c r="B3104">
        <v>98670</v>
      </c>
    </row>
    <row r="3105" spans="1:2" x14ac:dyDescent="0.2">
      <c r="A3105" t="s">
        <v>1919</v>
      </c>
      <c r="B3105">
        <v>96025</v>
      </c>
    </row>
    <row r="3106" spans="1:2" x14ac:dyDescent="0.2">
      <c r="A3106" t="s">
        <v>1920</v>
      </c>
      <c r="B3106">
        <v>132020</v>
      </c>
    </row>
    <row r="3107" spans="1:2" x14ac:dyDescent="0.2">
      <c r="A3107" t="s">
        <v>1921</v>
      </c>
      <c r="B3107">
        <v>111435</v>
      </c>
    </row>
    <row r="3108" spans="1:2" x14ac:dyDescent="0.2">
      <c r="A3108" t="s">
        <v>1922</v>
      </c>
      <c r="B3108">
        <v>99245</v>
      </c>
    </row>
    <row r="3109" spans="1:2" x14ac:dyDescent="0.2">
      <c r="A3109" t="s">
        <v>1923</v>
      </c>
      <c r="B3109">
        <v>96025</v>
      </c>
    </row>
    <row r="3110" spans="1:2" x14ac:dyDescent="0.2">
      <c r="A3110" t="s">
        <v>1924</v>
      </c>
      <c r="B3110">
        <v>96025</v>
      </c>
    </row>
    <row r="3111" spans="1:2" x14ac:dyDescent="0.2">
      <c r="A3111" t="s">
        <v>1925</v>
      </c>
      <c r="B3111">
        <v>105915</v>
      </c>
    </row>
    <row r="3112" spans="1:2" x14ac:dyDescent="0.2">
      <c r="A3112" t="s">
        <v>1926</v>
      </c>
      <c r="B3112">
        <v>105685</v>
      </c>
    </row>
    <row r="3113" spans="1:2" x14ac:dyDescent="0.2">
      <c r="A3113" t="s">
        <v>1927</v>
      </c>
      <c r="B3113">
        <v>99360</v>
      </c>
    </row>
    <row r="3114" spans="1:2" x14ac:dyDescent="0.2">
      <c r="A3114" t="s">
        <v>1928</v>
      </c>
      <c r="B3114">
        <v>101085</v>
      </c>
    </row>
    <row r="3115" spans="1:2" x14ac:dyDescent="0.2">
      <c r="A3115" t="s">
        <v>1929</v>
      </c>
      <c r="B3115">
        <v>96025</v>
      </c>
    </row>
    <row r="3116" spans="1:2" x14ac:dyDescent="0.2">
      <c r="A3116" t="s">
        <v>1930</v>
      </c>
      <c r="B3116">
        <v>178595</v>
      </c>
    </row>
    <row r="3117" spans="1:2" x14ac:dyDescent="0.2">
      <c r="A3117" t="s">
        <v>1931</v>
      </c>
      <c r="B3117">
        <v>96025</v>
      </c>
    </row>
    <row r="3118" spans="1:2" x14ac:dyDescent="0.2">
      <c r="A3118" t="s">
        <v>1932</v>
      </c>
      <c r="B3118">
        <v>111550</v>
      </c>
    </row>
    <row r="3119" spans="1:2" x14ac:dyDescent="0.2">
      <c r="A3119" t="s">
        <v>1933</v>
      </c>
      <c r="B3119">
        <v>109020</v>
      </c>
    </row>
    <row r="3120" spans="1:2" x14ac:dyDescent="0.2">
      <c r="A3120" t="s">
        <v>1934</v>
      </c>
      <c r="B3120">
        <v>111550</v>
      </c>
    </row>
    <row r="3121" spans="1:2" x14ac:dyDescent="0.2">
      <c r="A3121" t="s">
        <v>1935</v>
      </c>
      <c r="B3121">
        <v>96025</v>
      </c>
    </row>
    <row r="3122" spans="1:2" x14ac:dyDescent="0.2">
      <c r="A3122" t="s">
        <v>1936</v>
      </c>
      <c r="B3122">
        <v>179630</v>
      </c>
    </row>
    <row r="3123" spans="1:2" x14ac:dyDescent="0.2">
      <c r="A3123" t="s">
        <v>1937</v>
      </c>
      <c r="B3123">
        <v>178595</v>
      </c>
    </row>
    <row r="3124" spans="1:2" x14ac:dyDescent="0.2">
      <c r="A3124" t="s">
        <v>1938</v>
      </c>
      <c r="B3124">
        <v>111435</v>
      </c>
    </row>
    <row r="3125" spans="1:2" x14ac:dyDescent="0.2">
      <c r="A3125" t="s">
        <v>1939</v>
      </c>
      <c r="B3125">
        <v>101085</v>
      </c>
    </row>
    <row r="3126" spans="1:2" x14ac:dyDescent="0.2">
      <c r="A3126" t="s">
        <v>1940</v>
      </c>
      <c r="B3126">
        <v>109020</v>
      </c>
    </row>
    <row r="3127" spans="1:2" x14ac:dyDescent="0.2">
      <c r="A3127" t="s">
        <v>1941</v>
      </c>
      <c r="B3127">
        <v>111550</v>
      </c>
    </row>
    <row r="3128" spans="1:2" x14ac:dyDescent="0.2">
      <c r="A3128" t="s">
        <v>1942</v>
      </c>
      <c r="B3128">
        <v>132020</v>
      </c>
    </row>
    <row r="3129" spans="1:2" x14ac:dyDescent="0.2">
      <c r="A3129" t="s">
        <v>1943</v>
      </c>
      <c r="B3129">
        <v>111550</v>
      </c>
    </row>
    <row r="3130" spans="1:2" x14ac:dyDescent="0.2">
      <c r="A3130" t="s">
        <v>1944</v>
      </c>
      <c r="B3130">
        <v>109020</v>
      </c>
    </row>
    <row r="3131" spans="1:2" x14ac:dyDescent="0.2">
      <c r="A3131" t="s">
        <v>1945</v>
      </c>
      <c r="B3131">
        <v>100740</v>
      </c>
    </row>
    <row r="3132" spans="1:2" x14ac:dyDescent="0.2">
      <c r="A3132" t="s">
        <v>1946</v>
      </c>
      <c r="B3132">
        <v>178595</v>
      </c>
    </row>
    <row r="3133" spans="1:2" x14ac:dyDescent="0.2">
      <c r="A3133" t="s">
        <v>1947</v>
      </c>
      <c r="B3133">
        <v>178595</v>
      </c>
    </row>
    <row r="3134" spans="1:2" x14ac:dyDescent="0.2">
      <c r="A3134" t="s">
        <v>1948</v>
      </c>
      <c r="B3134">
        <v>135470</v>
      </c>
    </row>
    <row r="3135" spans="1:2" x14ac:dyDescent="0.2">
      <c r="A3135" t="s">
        <v>1949</v>
      </c>
      <c r="B3135">
        <v>178595</v>
      </c>
    </row>
    <row r="3136" spans="1:2" x14ac:dyDescent="0.2">
      <c r="A3136" t="s">
        <v>1950</v>
      </c>
      <c r="B3136">
        <v>178595</v>
      </c>
    </row>
    <row r="3137" spans="1:2" x14ac:dyDescent="0.2">
      <c r="A3137" t="s">
        <v>1951</v>
      </c>
      <c r="B3137">
        <v>96025</v>
      </c>
    </row>
    <row r="3138" spans="1:2" x14ac:dyDescent="0.2">
      <c r="A3138" t="s">
        <v>1952</v>
      </c>
      <c r="B3138">
        <v>135470</v>
      </c>
    </row>
    <row r="3139" spans="1:2" x14ac:dyDescent="0.2">
      <c r="A3139" t="s">
        <v>1953</v>
      </c>
      <c r="B3139">
        <v>135470</v>
      </c>
    </row>
    <row r="3140" spans="1:2" x14ac:dyDescent="0.2">
      <c r="A3140" t="s">
        <v>1954</v>
      </c>
      <c r="B3140">
        <v>135470</v>
      </c>
    </row>
    <row r="3141" spans="1:2" x14ac:dyDescent="0.2">
      <c r="A3141" t="s">
        <v>1955</v>
      </c>
      <c r="B3141">
        <v>99475</v>
      </c>
    </row>
    <row r="3142" spans="1:2" x14ac:dyDescent="0.2">
      <c r="A3142" t="s">
        <v>1956</v>
      </c>
      <c r="B3142">
        <v>99705</v>
      </c>
    </row>
    <row r="3143" spans="1:2" x14ac:dyDescent="0.2">
      <c r="A3143" t="s">
        <v>1957</v>
      </c>
      <c r="B3143">
        <v>96600</v>
      </c>
    </row>
    <row r="3144" spans="1:2" x14ac:dyDescent="0.2">
      <c r="A3144" t="s">
        <v>1958</v>
      </c>
      <c r="B3144">
        <v>179630</v>
      </c>
    </row>
    <row r="3145" spans="1:2" x14ac:dyDescent="0.2">
      <c r="A3145" t="s">
        <v>1959</v>
      </c>
      <c r="B3145">
        <v>102695</v>
      </c>
    </row>
    <row r="3146" spans="1:2" x14ac:dyDescent="0.2">
      <c r="A3146" t="s">
        <v>1960</v>
      </c>
      <c r="B3146">
        <v>102005</v>
      </c>
    </row>
    <row r="3147" spans="1:2" x14ac:dyDescent="0.2">
      <c r="A3147" t="s">
        <v>1961</v>
      </c>
      <c r="B3147">
        <v>126730</v>
      </c>
    </row>
    <row r="3148" spans="1:2" x14ac:dyDescent="0.2">
      <c r="A3148" t="s">
        <v>1962</v>
      </c>
      <c r="B3148">
        <v>128455</v>
      </c>
    </row>
    <row r="3149" spans="1:2" x14ac:dyDescent="0.2">
      <c r="A3149" t="s">
        <v>1963</v>
      </c>
      <c r="B3149">
        <v>106260</v>
      </c>
    </row>
    <row r="3150" spans="1:2" x14ac:dyDescent="0.2">
      <c r="A3150" t="s">
        <v>1964</v>
      </c>
      <c r="B3150">
        <v>106260</v>
      </c>
    </row>
    <row r="3151" spans="1:2" x14ac:dyDescent="0.2">
      <c r="A3151" t="s">
        <v>1965</v>
      </c>
      <c r="B3151">
        <v>111550</v>
      </c>
    </row>
    <row r="3152" spans="1:2" x14ac:dyDescent="0.2">
      <c r="A3152" t="s">
        <v>1966</v>
      </c>
      <c r="B3152">
        <v>179630</v>
      </c>
    </row>
    <row r="3153" spans="1:2" x14ac:dyDescent="0.2">
      <c r="A3153" t="s">
        <v>1967</v>
      </c>
      <c r="B3153">
        <v>99705</v>
      </c>
    </row>
    <row r="3154" spans="1:2" x14ac:dyDescent="0.2">
      <c r="A3154" t="s">
        <v>1968</v>
      </c>
      <c r="B3154">
        <v>96600</v>
      </c>
    </row>
    <row r="3155" spans="1:2" x14ac:dyDescent="0.2">
      <c r="A3155" t="s">
        <v>1969</v>
      </c>
      <c r="B3155">
        <v>89585</v>
      </c>
    </row>
    <row r="3156" spans="1:2" x14ac:dyDescent="0.2">
      <c r="A3156" t="s">
        <v>1970</v>
      </c>
      <c r="B3156">
        <v>89815</v>
      </c>
    </row>
    <row r="3157" spans="1:2" x14ac:dyDescent="0.2">
      <c r="A3157" t="s">
        <v>1971</v>
      </c>
      <c r="B3157">
        <v>84295</v>
      </c>
    </row>
    <row r="3158" spans="1:2" x14ac:dyDescent="0.2">
      <c r="A3158" t="s">
        <v>1972</v>
      </c>
      <c r="B3158">
        <v>84295</v>
      </c>
    </row>
    <row r="3159" spans="1:2" x14ac:dyDescent="0.2">
      <c r="A3159" t="s">
        <v>1973</v>
      </c>
      <c r="B3159">
        <v>84295</v>
      </c>
    </row>
    <row r="3160" spans="1:2" x14ac:dyDescent="0.2">
      <c r="A3160" t="s">
        <v>1974</v>
      </c>
      <c r="B3160">
        <v>86710</v>
      </c>
    </row>
    <row r="3161" spans="1:2" x14ac:dyDescent="0.2">
      <c r="A3161" t="s">
        <v>1975</v>
      </c>
      <c r="B3161">
        <v>85445</v>
      </c>
    </row>
    <row r="3162" spans="1:2" x14ac:dyDescent="0.2">
      <c r="A3162" t="s">
        <v>1976</v>
      </c>
      <c r="B3162">
        <v>84295</v>
      </c>
    </row>
    <row r="3163" spans="1:2" x14ac:dyDescent="0.2">
      <c r="A3163" t="s">
        <v>1977</v>
      </c>
      <c r="B3163">
        <v>84295</v>
      </c>
    </row>
    <row r="3164" spans="1:2" x14ac:dyDescent="0.2">
      <c r="A3164" t="s">
        <v>1978</v>
      </c>
      <c r="B3164">
        <v>108215</v>
      </c>
    </row>
    <row r="3165" spans="1:2" x14ac:dyDescent="0.2">
      <c r="A3165" t="s">
        <v>1979</v>
      </c>
      <c r="B3165">
        <v>107525</v>
      </c>
    </row>
    <row r="3166" spans="1:2" x14ac:dyDescent="0.2">
      <c r="A3166" t="s">
        <v>1980</v>
      </c>
      <c r="B3166">
        <v>89815</v>
      </c>
    </row>
    <row r="3167" spans="1:2" x14ac:dyDescent="0.2">
      <c r="A3167" t="s">
        <v>1981</v>
      </c>
      <c r="B3167">
        <v>121900</v>
      </c>
    </row>
    <row r="3168" spans="1:2" x14ac:dyDescent="0.2">
      <c r="A3168" t="s">
        <v>1982</v>
      </c>
      <c r="B3168">
        <v>89815</v>
      </c>
    </row>
    <row r="3169" spans="1:2" x14ac:dyDescent="0.2">
      <c r="A3169" t="s">
        <v>1983</v>
      </c>
      <c r="B3169">
        <v>107640</v>
      </c>
    </row>
    <row r="3170" spans="1:2" x14ac:dyDescent="0.2">
      <c r="A3170" t="s">
        <v>1984</v>
      </c>
      <c r="B3170">
        <v>101890</v>
      </c>
    </row>
    <row r="3171" spans="1:2" x14ac:dyDescent="0.2">
      <c r="A3171" t="s">
        <v>1985</v>
      </c>
      <c r="B3171">
        <v>84295</v>
      </c>
    </row>
    <row r="3172" spans="1:2" x14ac:dyDescent="0.2">
      <c r="A3172" t="s">
        <v>1986</v>
      </c>
      <c r="B3172">
        <v>89815</v>
      </c>
    </row>
    <row r="3173" spans="1:2" x14ac:dyDescent="0.2">
      <c r="A3173" t="s">
        <v>1987</v>
      </c>
      <c r="B3173">
        <v>121785</v>
      </c>
    </row>
    <row r="3174" spans="1:2" x14ac:dyDescent="0.2">
      <c r="A3174" t="s">
        <v>1988</v>
      </c>
      <c r="B3174">
        <v>84295</v>
      </c>
    </row>
    <row r="3175" spans="1:2" x14ac:dyDescent="0.2">
      <c r="A3175" t="s">
        <v>1989</v>
      </c>
      <c r="B3175">
        <v>84295</v>
      </c>
    </row>
    <row r="3176" spans="1:2" x14ac:dyDescent="0.2">
      <c r="A3176" t="s">
        <v>1990</v>
      </c>
      <c r="B3176">
        <v>87515</v>
      </c>
    </row>
    <row r="3177" spans="1:2" x14ac:dyDescent="0.2">
      <c r="A3177" t="s">
        <v>1991</v>
      </c>
      <c r="B3177">
        <v>84295</v>
      </c>
    </row>
    <row r="3178" spans="1:2" x14ac:dyDescent="0.2">
      <c r="A3178" t="s">
        <v>1992</v>
      </c>
      <c r="B3178">
        <v>84295</v>
      </c>
    </row>
    <row r="3179" spans="1:2" x14ac:dyDescent="0.2">
      <c r="A3179" t="s">
        <v>1993</v>
      </c>
      <c r="B3179">
        <v>95450</v>
      </c>
    </row>
    <row r="3180" spans="1:2" x14ac:dyDescent="0.2">
      <c r="A3180" t="s">
        <v>1994</v>
      </c>
      <c r="B3180">
        <v>86595</v>
      </c>
    </row>
    <row r="3181" spans="1:2" x14ac:dyDescent="0.2">
      <c r="A3181" t="s">
        <v>1995</v>
      </c>
      <c r="B3181">
        <v>115805</v>
      </c>
    </row>
    <row r="3182" spans="1:2" x14ac:dyDescent="0.2">
      <c r="A3182" t="s">
        <v>1996</v>
      </c>
      <c r="B3182">
        <v>105570</v>
      </c>
    </row>
    <row r="3183" spans="1:2" x14ac:dyDescent="0.2">
      <c r="A3183" t="s">
        <v>1997</v>
      </c>
      <c r="B3183">
        <v>87515</v>
      </c>
    </row>
    <row r="3184" spans="1:2" x14ac:dyDescent="0.2">
      <c r="A3184" t="s">
        <v>1998</v>
      </c>
      <c r="B3184">
        <v>94185</v>
      </c>
    </row>
    <row r="3185" spans="1:2" x14ac:dyDescent="0.2">
      <c r="A3185" t="s">
        <v>1999</v>
      </c>
      <c r="B3185">
        <v>84295</v>
      </c>
    </row>
    <row r="3186" spans="1:2" x14ac:dyDescent="0.2">
      <c r="A3186" t="s">
        <v>2000</v>
      </c>
      <c r="B3186">
        <v>121785</v>
      </c>
    </row>
    <row r="3187" spans="1:2" x14ac:dyDescent="0.2">
      <c r="A3187" t="s">
        <v>2001</v>
      </c>
      <c r="B3187">
        <v>84295</v>
      </c>
    </row>
    <row r="3188" spans="1:2" x14ac:dyDescent="0.2">
      <c r="A3188" t="s">
        <v>2002</v>
      </c>
      <c r="B3188">
        <v>94185</v>
      </c>
    </row>
    <row r="3189" spans="1:2" x14ac:dyDescent="0.2">
      <c r="A3189" t="s">
        <v>2003</v>
      </c>
      <c r="B3189">
        <v>140645</v>
      </c>
    </row>
    <row r="3190" spans="1:2" x14ac:dyDescent="0.2">
      <c r="A3190" t="s">
        <v>2004</v>
      </c>
      <c r="B3190">
        <v>121900</v>
      </c>
    </row>
    <row r="3191" spans="1:2" x14ac:dyDescent="0.2">
      <c r="A3191" t="s">
        <v>2005</v>
      </c>
      <c r="B3191">
        <v>84870</v>
      </c>
    </row>
    <row r="3192" spans="1:2" x14ac:dyDescent="0.2">
      <c r="A3192" t="s">
        <v>2006</v>
      </c>
      <c r="B3192">
        <v>84295</v>
      </c>
    </row>
    <row r="3193" spans="1:2" x14ac:dyDescent="0.2">
      <c r="A3193" t="s">
        <v>2007</v>
      </c>
      <c r="B3193">
        <v>99590</v>
      </c>
    </row>
    <row r="3194" spans="1:2" x14ac:dyDescent="0.2">
      <c r="A3194" t="s">
        <v>2008</v>
      </c>
      <c r="B3194">
        <v>84295</v>
      </c>
    </row>
    <row r="3195" spans="1:2" x14ac:dyDescent="0.2">
      <c r="A3195" t="s">
        <v>2009</v>
      </c>
      <c r="B3195">
        <v>95450</v>
      </c>
    </row>
    <row r="3196" spans="1:2" x14ac:dyDescent="0.2">
      <c r="A3196" t="s">
        <v>2010</v>
      </c>
      <c r="B3196">
        <v>84295</v>
      </c>
    </row>
    <row r="3197" spans="1:2" x14ac:dyDescent="0.2">
      <c r="A3197" t="s">
        <v>2011</v>
      </c>
      <c r="B3197">
        <v>94185</v>
      </c>
    </row>
    <row r="3198" spans="1:2" x14ac:dyDescent="0.2">
      <c r="A3198" t="s">
        <v>2012</v>
      </c>
      <c r="B3198">
        <v>94875</v>
      </c>
    </row>
    <row r="3199" spans="1:2" x14ac:dyDescent="0.2">
      <c r="A3199" t="s">
        <v>2013</v>
      </c>
      <c r="B3199">
        <v>107525</v>
      </c>
    </row>
    <row r="3200" spans="1:2" x14ac:dyDescent="0.2">
      <c r="A3200" t="s">
        <v>2014</v>
      </c>
      <c r="B3200">
        <v>84295</v>
      </c>
    </row>
    <row r="3201" spans="1:2" x14ac:dyDescent="0.2">
      <c r="A3201" t="s">
        <v>2015</v>
      </c>
      <c r="B3201">
        <v>86250</v>
      </c>
    </row>
    <row r="3202" spans="1:2" x14ac:dyDescent="0.2">
      <c r="A3202" t="s">
        <v>2016</v>
      </c>
      <c r="B3202">
        <v>84295</v>
      </c>
    </row>
    <row r="3203" spans="1:2" x14ac:dyDescent="0.2">
      <c r="A3203" t="s">
        <v>2017</v>
      </c>
      <c r="B3203">
        <v>104305</v>
      </c>
    </row>
    <row r="3204" spans="1:2" x14ac:dyDescent="0.2">
      <c r="A3204" t="s">
        <v>2018</v>
      </c>
      <c r="B3204">
        <v>87055</v>
      </c>
    </row>
    <row r="3205" spans="1:2" x14ac:dyDescent="0.2">
      <c r="A3205" t="s">
        <v>2019</v>
      </c>
      <c r="B3205">
        <v>140645</v>
      </c>
    </row>
    <row r="3206" spans="1:2" x14ac:dyDescent="0.2">
      <c r="A3206" t="s">
        <v>2020</v>
      </c>
      <c r="B3206">
        <v>84295</v>
      </c>
    </row>
    <row r="3207" spans="1:2" x14ac:dyDescent="0.2">
      <c r="A3207" t="s">
        <v>2021</v>
      </c>
      <c r="B3207">
        <v>84295</v>
      </c>
    </row>
    <row r="3208" spans="1:2" x14ac:dyDescent="0.2">
      <c r="A3208" t="s">
        <v>2022</v>
      </c>
      <c r="B3208">
        <v>84295</v>
      </c>
    </row>
    <row r="3209" spans="1:2" x14ac:dyDescent="0.2">
      <c r="A3209" t="s">
        <v>2023</v>
      </c>
      <c r="B3209">
        <v>102810</v>
      </c>
    </row>
    <row r="3210" spans="1:2" x14ac:dyDescent="0.2">
      <c r="A3210" t="s">
        <v>2024</v>
      </c>
      <c r="B3210">
        <v>84295</v>
      </c>
    </row>
    <row r="3211" spans="1:2" x14ac:dyDescent="0.2">
      <c r="A3211" t="s">
        <v>2025</v>
      </c>
      <c r="B3211">
        <v>84295</v>
      </c>
    </row>
    <row r="3212" spans="1:2" x14ac:dyDescent="0.2">
      <c r="A3212" t="s">
        <v>2026</v>
      </c>
      <c r="B3212">
        <v>107525</v>
      </c>
    </row>
    <row r="3213" spans="1:2" x14ac:dyDescent="0.2">
      <c r="A3213" t="s">
        <v>2027</v>
      </c>
      <c r="B3213">
        <v>84295</v>
      </c>
    </row>
    <row r="3214" spans="1:2" x14ac:dyDescent="0.2">
      <c r="A3214" t="s">
        <v>2028</v>
      </c>
      <c r="B3214">
        <v>121900</v>
      </c>
    </row>
    <row r="3215" spans="1:2" x14ac:dyDescent="0.2">
      <c r="A3215" t="s">
        <v>2029</v>
      </c>
      <c r="B3215">
        <v>87745</v>
      </c>
    </row>
    <row r="3216" spans="1:2" x14ac:dyDescent="0.2">
      <c r="A3216" t="s">
        <v>2030</v>
      </c>
      <c r="B3216">
        <v>84295</v>
      </c>
    </row>
    <row r="3217" spans="1:2" x14ac:dyDescent="0.2">
      <c r="A3217" t="s">
        <v>2031</v>
      </c>
      <c r="B3217">
        <v>114425</v>
      </c>
    </row>
    <row r="3218" spans="1:2" x14ac:dyDescent="0.2">
      <c r="A3218" t="s">
        <v>2032</v>
      </c>
      <c r="B3218">
        <v>84295</v>
      </c>
    </row>
    <row r="3219" spans="1:2" x14ac:dyDescent="0.2">
      <c r="A3219" t="s">
        <v>2033</v>
      </c>
      <c r="B3219">
        <v>114080</v>
      </c>
    </row>
    <row r="3220" spans="1:2" x14ac:dyDescent="0.2">
      <c r="A3220" t="s">
        <v>2034</v>
      </c>
      <c r="B3220">
        <v>84295</v>
      </c>
    </row>
    <row r="3221" spans="1:2" x14ac:dyDescent="0.2">
      <c r="A3221" t="s">
        <v>2035</v>
      </c>
      <c r="B3221">
        <v>87630</v>
      </c>
    </row>
    <row r="3222" spans="1:2" x14ac:dyDescent="0.2">
      <c r="A3222" t="s">
        <v>2036</v>
      </c>
      <c r="B3222">
        <v>121785</v>
      </c>
    </row>
    <row r="3223" spans="1:2" x14ac:dyDescent="0.2">
      <c r="A3223" t="s">
        <v>2037</v>
      </c>
      <c r="B3223">
        <v>90850</v>
      </c>
    </row>
    <row r="3224" spans="1:2" x14ac:dyDescent="0.2">
      <c r="A3224" t="s">
        <v>2038</v>
      </c>
      <c r="B3224">
        <v>94300</v>
      </c>
    </row>
    <row r="3225" spans="1:2" x14ac:dyDescent="0.2">
      <c r="A3225" t="s">
        <v>2039</v>
      </c>
      <c r="B3225">
        <v>104995</v>
      </c>
    </row>
    <row r="3226" spans="1:2" x14ac:dyDescent="0.2">
      <c r="A3226" t="s">
        <v>2040</v>
      </c>
      <c r="B3226">
        <v>87515</v>
      </c>
    </row>
    <row r="3227" spans="1:2" x14ac:dyDescent="0.2">
      <c r="A3227" t="s">
        <v>2041</v>
      </c>
      <c r="B3227">
        <v>90275</v>
      </c>
    </row>
    <row r="3228" spans="1:2" x14ac:dyDescent="0.2">
      <c r="A3228" t="s">
        <v>2042</v>
      </c>
      <c r="B3228">
        <v>94875</v>
      </c>
    </row>
    <row r="3229" spans="1:2" x14ac:dyDescent="0.2">
      <c r="A3229" t="s">
        <v>2043</v>
      </c>
      <c r="B3229">
        <v>89470</v>
      </c>
    </row>
    <row r="3230" spans="1:2" x14ac:dyDescent="0.2">
      <c r="A3230" t="s">
        <v>2044</v>
      </c>
      <c r="B3230">
        <v>95450</v>
      </c>
    </row>
    <row r="3231" spans="1:2" x14ac:dyDescent="0.2">
      <c r="A3231" t="s">
        <v>2045</v>
      </c>
      <c r="B3231">
        <v>84295</v>
      </c>
    </row>
    <row r="3232" spans="1:2" x14ac:dyDescent="0.2">
      <c r="A3232" t="s">
        <v>2046</v>
      </c>
      <c r="B3232">
        <v>84295</v>
      </c>
    </row>
    <row r="3233" spans="1:2" x14ac:dyDescent="0.2">
      <c r="A3233" t="s">
        <v>2047</v>
      </c>
      <c r="B3233">
        <v>84295</v>
      </c>
    </row>
    <row r="3234" spans="1:2" x14ac:dyDescent="0.2">
      <c r="A3234" t="s">
        <v>2048</v>
      </c>
      <c r="B3234">
        <v>92345</v>
      </c>
    </row>
    <row r="3235" spans="1:2" x14ac:dyDescent="0.2">
      <c r="A3235" t="s">
        <v>2049</v>
      </c>
      <c r="B3235">
        <v>84295</v>
      </c>
    </row>
    <row r="3236" spans="1:2" x14ac:dyDescent="0.2">
      <c r="A3236" t="s">
        <v>2050</v>
      </c>
      <c r="B3236">
        <v>84295</v>
      </c>
    </row>
    <row r="3237" spans="1:2" x14ac:dyDescent="0.2">
      <c r="A3237" t="s">
        <v>2051</v>
      </c>
      <c r="B3237">
        <v>84295</v>
      </c>
    </row>
    <row r="3238" spans="1:2" x14ac:dyDescent="0.2">
      <c r="A3238" t="s">
        <v>2052</v>
      </c>
      <c r="B3238">
        <v>93035</v>
      </c>
    </row>
    <row r="3239" spans="1:2" x14ac:dyDescent="0.2">
      <c r="A3239" t="s">
        <v>2053</v>
      </c>
      <c r="B3239">
        <v>94185</v>
      </c>
    </row>
    <row r="3240" spans="1:2" x14ac:dyDescent="0.2">
      <c r="A3240" t="s">
        <v>2054</v>
      </c>
      <c r="B3240">
        <v>84295</v>
      </c>
    </row>
    <row r="3241" spans="1:2" x14ac:dyDescent="0.2">
      <c r="A3241" t="s">
        <v>2055</v>
      </c>
      <c r="B3241">
        <v>87515</v>
      </c>
    </row>
    <row r="3242" spans="1:2" x14ac:dyDescent="0.2">
      <c r="A3242" t="s">
        <v>2056</v>
      </c>
      <c r="B3242">
        <v>88550</v>
      </c>
    </row>
    <row r="3243" spans="1:2" x14ac:dyDescent="0.2">
      <c r="A3243" t="s">
        <v>2057</v>
      </c>
      <c r="B3243">
        <v>84295</v>
      </c>
    </row>
    <row r="3244" spans="1:2" x14ac:dyDescent="0.2">
      <c r="A3244" t="s">
        <v>2058</v>
      </c>
      <c r="B3244">
        <v>121900</v>
      </c>
    </row>
    <row r="3245" spans="1:2" x14ac:dyDescent="0.2">
      <c r="A3245" t="s">
        <v>2059</v>
      </c>
      <c r="B3245">
        <v>84295</v>
      </c>
    </row>
    <row r="3246" spans="1:2" x14ac:dyDescent="0.2">
      <c r="A3246" t="s">
        <v>2060</v>
      </c>
      <c r="B3246">
        <v>140645</v>
      </c>
    </row>
    <row r="3247" spans="1:2" x14ac:dyDescent="0.2">
      <c r="A3247" t="s">
        <v>2061</v>
      </c>
      <c r="B3247">
        <v>84295</v>
      </c>
    </row>
    <row r="3248" spans="1:2" x14ac:dyDescent="0.2">
      <c r="A3248" t="s">
        <v>2062</v>
      </c>
      <c r="B3248">
        <v>84295</v>
      </c>
    </row>
    <row r="3249" spans="1:2" x14ac:dyDescent="0.2">
      <c r="A3249" t="s">
        <v>2063</v>
      </c>
      <c r="B3249">
        <v>104650</v>
      </c>
    </row>
    <row r="3250" spans="1:2" x14ac:dyDescent="0.2">
      <c r="A3250" t="s">
        <v>2064</v>
      </c>
      <c r="B3250">
        <v>84295</v>
      </c>
    </row>
    <row r="3251" spans="1:2" x14ac:dyDescent="0.2">
      <c r="A3251" t="s">
        <v>2065</v>
      </c>
      <c r="B3251">
        <v>84295</v>
      </c>
    </row>
    <row r="3252" spans="1:2" x14ac:dyDescent="0.2">
      <c r="A3252" t="s">
        <v>2066</v>
      </c>
      <c r="B3252">
        <v>84295</v>
      </c>
    </row>
    <row r="3253" spans="1:2" x14ac:dyDescent="0.2">
      <c r="A3253" t="s">
        <v>2067</v>
      </c>
      <c r="B3253">
        <v>94185</v>
      </c>
    </row>
    <row r="3254" spans="1:2" x14ac:dyDescent="0.2">
      <c r="A3254" t="s">
        <v>2068</v>
      </c>
      <c r="B3254">
        <v>87170</v>
      </c>
    </row>
    <row r="3255" spans="1:2" x14ac:dyDescent="0.2">
      <c r="A3255" t="s">
        <v>2069</v>
      </c>
      <c r="B3255">
        <v>120980</v>
      </c>
    </row>
    <row r="3256" spans="1:2" x14ac:dyDescent="0.2">
      <c r="A3256" t="s">
        <v>2070</v>
      </c>
      <c r="B3256">
        <v>116725</v>
      </c>
    </row>
    <row r="3257" spans="1:2" x14ac:dyDescent="0.2">
      <c r="A3257" t="s">
        <v>2071</v>
      </c>
      <c r="B3257">
        <v>116725</v>
      </c>
    </row>
    <row r="3258" spans="1:2" x14ac:dyDescent="0.2">
      <c r="A3258" t="s">
        <v>2072</v>
      </c>
      <c r="B3258">
        <v>130755</v>
      </c>
    </row>
    <row r="3259" spans="1:2" x14ac:dyDescent="0.2">
      <c r="A3259" t="s">
        <v>2073</v>
      </c>
      <c r="B3259">
        <v>123855</v>
      </c>
    </row>
    <row r="3260" spans="1:2" x14ac:dyDescent="0.2">
      <c r="A3260" t="s">
        <v>2074</v>
      </c>
      <c r="B3260">
        <v>116725</v>
      </c>
    </row>
    <row r="3261" spans="1:2" x14ac:dyDescent="0.2">
      <c r="A3261" t="s">
        <v>2075</v>
      </c>
      <c r="B3261">
        <v>136160</v>
      </c>
    </row>
    <row r="3262" spans="1:2" x14ac:dyDescent="0.2">
      <c r="A3262" t="s">
        <v>2076</v>
      </c>
      <c r="B3262">
        <v>124775</v>
      </c>
    </row>
    <row r="3263" spans="1:2" x14ac:dyDescent="0.2">
      <c r="A3263" t="s">
        <v>2077</v>
      </c>
      <c r="B3263">
        <v>121785</v>
      </c>
    </row>
    <row r="3264" spans="1:2" x14ac:dyDescent="0.2">
      <c r="A3264" t="s">
        <v>2078</v>
      </c>
      <c r="B3264">
        <v>116725</v>
      </c>
    </row>
    <row r="3265" spans="1:2" x14ac:dyDescent="0.2">
      <c r="A3265" t="s">
        <v>2079</v>
      </c>
      <c r="B3265">
        <v>116725</v>
      </c>
    </row>
    <row r="3266" spans="1:2" x14ac:dyDescent="0.2">
      <c r="A3266" t="s">
        <v>2080</v>
      </c>
      <c r="B3266">
        <v>126270</v>
      </c>
    </row>
    <row r="3267" spans="1:2" x14ac:dyDescent="0.2">
      <c r="A3267" t="s">
        <v>2081</v>
      </c>
      <c r="B3267">
        <v>144555</v>
      </c>
    </row>
    <row r="3268" spans="1:2" x14ac:dyDescent="0.2">
      <c r="A3268" t="s">
        <v>2082</v>
      </c>
      <c r="B3268">
        <v>116725</v>
      </c>
    </row>
    <row r="3269" spans="1:2" x14ac:dyDescent="0.2">
      <c r="A3269" t="s">
        <v>2083</v>
      </c>
      <c r="B3269">
        <v>116725</v>
      </c>
    </row>
    <row r="3270" spans="1:2" x14ac:dyDescent="0.2">
      <c r="A3270" t="s">
        <v>2084</v>
      </c>
      <c r="B3270">
        <v>128225</v>
      </c>
    </row>
    <row r="3271" spans="1:2" x14ac:dyDescent="0.2">
      <c r="A3271" t="s">
        <v>2085</v>
      </c>
      <c r="B3271">
        <v>120635</v>
      </c>
    </row>
    <row r="3272" spans="1:2" x14ac:dyDescent="0.2">
      <c r="A3272" t="s">
        <v>2086</v>
      </c>
      <c r="B3272">
        <v>119945</v>
      </c>
    </row>
    <row r="3273" spans="1:2" x14ac:dyDescent="0.2">
      <c r="A3273" t="s">
        <v>2087</v>
      </c>
      <c r="B3273">
        <v>116725</v>
      </c>
    </row>
    <row r="3274" spans="1:2" x14ac:dyDescent="0.2">
      <c r="A3274" t="s">
        <v>2088</v>
      </c>
      <c r="B3274">
        <v>116725</v>
      </c>
    </row>
    <row r="3275" spans="1:2" x14ac:dyDescent="0.2">
      <c r="A3275" t="s">
        <v>2089</v>
      </c>
      <c r="B3275">
        <v>116725</v>
      </c>
    </row>
    <row r="3276" spans="1:2" x14ac:dyDescent="0.2">
      <c r="A3276" t="s">
        <v>2090</v>
      </c>
      <c r="B3276">
        <v>116725</v>
      </c>
    </row>
    <row r="3277" spans="1:2" x14ac:dyDescent="0.2">
      <c r="A3277" t="s">
        <v>2091</v>
      </c>
      <c r="B3277">
        <v>116725</v>
      </c>
    </row>
    <row r="3278" spans="1:2" x14ac:dyDescent="0.2">
      <c r="A3278" t="s">
        <v>2092</v>
      </c>
      <c r="B3278">
        <v>116725</v>
      </c>
    </row>
    <row r="3279" spans="1:2" x14ac:dyDescent="0.2">
      <c r="A3279" t="s">
        <v>2093</v>
      </c>
      <c r="B3279">
        <v>116725</v>
      </c>
    </row>
    <row r="3280" spans="1:2" x14ac:dyDescent="0.2">
      <c r="A3280" t="s">
        <v>2094</v>
      </c>
      <c r="B3280">
        <v>116725</v>
      </c>
    </row>
    <row r="3281" spans="1:2" x14ac:dyDescent="0.2">
      <c r="A3281" t="s">
        <v>2095</v>
      </c>
      <c r="B3281">
        <v>124545</v>
      </c>
    </row>
    <row r="3282" spans="1:2" x14ac:dyDescent="0.2">
      <c r="A3282" t="s">
        <v>2096</v>
      </c>
      <c r="B3282">
        <v>116725</v>
      </c>
    </row>
    <row r="3283" spans="1:2" x14ac:dyDescent="0.2">
      <c r="A3283" t="s">
        <v>2097</v>
      </c>
      <c r="B3283">
        <v>129375</v>
      </c>
    </row>
    <row r="3284" spans="1:2" x14ac:dyDescent="0.2">
      <c r="A3284" t="s">
        <v>2098</v>
      </c>
      <c r="B3284">
        <v>124775</v>
      </c>
    </row>
    <row r="3285" spans="1:2" x14ac:dyDescent="0.2">
      <c r="A3285" t="s">
        <v>2099</v>
      </c>
      <c r="B3285">
        <v>118220</v>
      </c>
    </row>
    <row r="3286" spans="1:2" x14ac:dyDescent="0.2">
      <c r="A3286" t="s">
        <v>2100</v>
      </c>
      <c r="B3286">
        <v>116725</v>
      </c>
    </row>
    <row r="3287" spans="1:2" x14ac:dyDescent="0.2">
      <c r="A3287" t="s">
        <v>2101</v>
      </c>
      <c r="B3287">
        <v>124775</v>
      </c>
    </row>
    <row r="3288" spans="1:2" x14ac:dyDescent="0.2">
      <c r="A3288" t="s">
        <v>2102</v>
      </c>
      <c r="B3288">
        <v>116725</v>
      </c>
    </row>
    <row r="3289" spans="1:2" x14ac:dyDescent="0.2">
      <c r="A3289" t="s">
        <v>2103</v>
      </c>
      <c r="B3289">
        <v>119255</v>
      </c>
    </row>
    <row r="3290" spans="1:2" x14ac:dyDescent="0.2">
      <c r="A3290" t="s">
        <v>2104</v>
      </c>
      <c r="B3290">
        <v>116725</v>
      </c>
    </row>
    <row r="3291" spans="1:2" x14ac:dyDescent="0.2">
      <c r="A3291" t="s">
        <v>2105</v>
      </c>
      <c r="B3291">
        <v>116725</v>
      </c>
    </row>
    <row r="3292" spans="1:2" x14ac:dyDescent="0.2">
      <c r="A3292" t="s">
        <v>2106</v>
      </c>
      <c r="B3292">
        <v>116725</v>
      </c>
    </row>
    <row r="3293" spans="1:2" x14ac:dyDescent="0.2">
      <c r="A3293" t="s">
        <v>2107</v>
      </c>
      <c r="B3293">
        <v>120060</v>
      </c>
    </row>
    <row r="3294" spans="1:2" x14ac:dyDescent="0.2">
      <c r="A3294" t="s">
        <v>2108</v>
      </c>
      <c r="B3294">
        <v>116725</v>
      </c>
    </row>
    <row r="3295" spans="1:2" x14ac:dyDescent="0.2">
      <c r="A3295" t="s">
        <v>2109</v>
      </c>
      <c r="B3295">
        <v>116725</v>
      </c>
    </row>
    <row r="3296" spans="1:2" x14ac:dyDescent="0.2">
      <c r="A3296" t="s">
        <v>2110</v>
      </c>
      <c r="B3296">
        <v>116725</v>
      </c>
    </row>
    <row r="3297" spans="1:2" x14ac:dyDescent="0.2">
      <c r="A3297" t="s">
        <v>2111</v>
      </c>
      <c r="B3297">
        <v>116725</v>
      </c>
    </row>
    <row r="3298" spans="1:2" x14ac:dyDescent="0.2">
      <c r="A3298" t="s">
        <v>2112</v>
      </c>
      <c r="B3298">
        <v>116725</v>
      </c>
    </row>
    <row r="3299" spans="1:2" x14ac:dyDescent="0.2">
      <c r="A3299" t="s">
        <v>2113</v>
      </c>
      <c r="B3299">
        <v>124545</v>
      </c>
    </row>
    <row r="3300" spans="1:2" x14ac:dyDescent="0.2">
      <c r="A3300" t="s">
        <v>2114</v>
      </c>
      <c r="B3300">
        <v>128455</v>
      </c>
    </row>
    <row r="3301" spans="1:2" x14ac:dyDescent="0.2">
      <c r="A3301" t="s">
        <v>2115</v>
      </c>
      <c r="B3301">
        <v>116725</v>
      </c>
    </row>
    <row r="3302" spans="1:2" x14ac:dyDescent="0.2">
      <c r="A3302" t="s">
        <v>2116</v>
      </c>
      <c r="B3302">
        <v>116725</v>
      </c>
    </row>
    <row r="3303" spans="1:2" x14ac:dyDescent="0.2">
      <c r="A3303" t="s">
        <v>2117</v>
      </c>
      <c r="B3303">
        <v>129375</v>
      </c>
    </row>
    <row r="3304" spans="1:2" x14ac:dyDescent="0.2">
      <c r="A3304" t="s">
        <v>2118</v>
      </c>
      <c r="B3304">
        <v>116725</v>
      </c>
    </row>
    <row r="3305" spans="1:2" x14ac:dyDescent="0.2">
      <c r="A3305" t="s">
        <v>2119</v>
      </c>
      <c r="B3305">
        <v>120980</v>
      </c>
    </row>
    <row r="3306" spans="1:2" x14ac:dyDescent="0.2">
      <c r="A3306" t="s">
        <v>2120</v>
      </c>
      <c r="B3306">
        <v>116725</v>
      </c>
    </row>
    <row r="3307" spans="1:2" x14ac:dyDescent="0.2">
      <c r="A3307" t="s">
        <v>2121</v>
      </c>
      <c r="B3307">
        <v>128110</v>
      </c>
    </row>
    <row r="3308" spans="1:2" x14ac:dyDescent="0.2">
      <c r="A3308" t="s">
        <v>2122</v>
      </c>
      <c r="B3308">
        <v>92000</v>
      </c>
    </row>
    <row r="3309" spans="1:2" x14ac:dyDescent="0.2">
      <c r="A3309" t="s">
        <v>2123</v>
      </c>
      <c r="B3309">
        <v>97405</v>
      </c>
    </row>
    <row r="3310" spans="1:2" x14ac:dyDescent="0.2">
      <c r="A3310" t="s">
        <v>2124</v>
      </c>
      <c r="B3310">
        <v>93725</v>
      </c>
    </row>
    <row r="3311" spans="1:2" x14ac:dyDescent="0.2">
      <c r="A3311" t="s">
        <v>2125</v>
      </c>
      <c r="B3311">
        <v>92000</v>
      </c>
    </row>
    <row r="3312" spans="1:2" x14ac:dyDescent="0.2">
      <c r="A3312" t="s">
        <v>2126</v>
      </c>
      <c r="B3312">
        <v>94645</v>
      </c>
    </row>
    <row r="3313" spans="1:2" x14ac:dyDescent="0.2">
      <c r="A3313" t="s">
        <v>2127</v>
      </c>
      <c r="B3313">
        <v>114195</v>
      </c>
    </row>
    <row r="3314" spans="1:2" x14ac:dyDescent="0.2">
      <c r="A3314" t="s">
        <v>2128</v>
      </c>
      <c r="B3314">
        <v>92690</v>
      </c>
    </row>
    <row r="3315" spans="1:2" x14ac:dyDescent="0.2">
      <c r="A3315" t="s">
        <v>2129</v>
      </c>
      <c r="B3315">
        <v>96140</v>
      </c>
    </row>
    <row r="3316" spans="1:2" x14ac:dyDescent="0.2">
      <c r="A3316" t="s">
        <v>2130</v>
      </c>
      <c r="B3316">
        <v>120520</v>
      </c>
    </row>
    <row r="3317" spans="1:2" x14ac:dyDescent="0.2">
      <c r="A3317" t="s">
        <v>2131</v>
      </c>
      <c r="B3317">
        <v>98325</v>
      </c>
    </row>
    <row r="3318" spans="1:2" x14ac:dyDescent="0.2">
      <c r="A3318" t="s">
        <v>2132</v>
      </c>
      <c r="B3318">
        <v>102005</v>
      </c>
    </row>
    <row r="3319" spans="1:2" x14ac:dyDescent="0.2">
      <c r="A3319" t="s">
        <v>2133</v>
      </c>
      <c r="B3319">
        <v>92000</v>
      </c>
    </row>
    <row r="3320" spans="1:2" x14ac:dyDescent="0.2">
      <c r="A3320" t="s">
        <v>2134</v>
      </c>
      <c r="B3320">
        <v>120520</v>
      </c>
    </row>
    <row r="3321" spans="1:2" x14ac:dyDescent="0.2">
      <c r="A3321" t="s">
        <v>2135</v>
      </c>
      <c r="B3321">
        <v>99245</v>
      </c>
    </row>
    <row r="3322" spans="1:2" x14ac:dyDescent="0.2">
      <c r="A3322" t="s">
        <v>2136</v>
      </c>
      <c r="B3322">
        <v>92000</v>
      </c>
    </row>
    <row r="3323" spans="1:2" x14ac:dyDescent="0.2">
      <c r="A3323" t="s">
        <v>2137</v>
      </c>
      <c r="B3323">
        <v>92000</v>
      </c>
    </row>
    <row r="3324" spans="1:2" x14ac:dyDescent="0.2">
      <c r="A3324" t="s">
        <v>2138</v>
      </c>
      <c r="B3324">
        <v>92000</v>
      </c>
    </row>
    <row r="3325" spans="1:2" x14ac:dyDescent="0.2">
      <c r="A3325" t="s">
        <v>2139</v>
      </c>
      <c r="B3325">
        <v>111780</v>
      </c>
    </row>
    <row r="3326" spans="1:2" x14ac:dyDescent="0.2">
      <c r="A3326" t="s">
        <v>2140</v>
      </c>
      <c r="B3326">
        <v>95450</v>
      </c>
    </row>
    <row r="3327" spans="1:2" x14ac:dyDescent="0.2">
      <c r="A3327" t="s">
        <v>2141</v>
      </c>
      <c r="B3327">
        <v>100050</v>
      </c>
    </row>
    <row r="3328" spans="1:2" x14ac:dyDescent="0.2">
      <c r="A3328" t="s">
        <v>2142</v>
      </c>
      <c r="B3328">
        <v>118795</v>
      </c>
    </row>
    <row r="3329" spans="1:2" x14ac:dyDescent="0.2">
      <c r="A3329" t="s">
        <v>2143</v>
      </c>
      <c r="B3329">
        <v>104765</v>
      </c>
    </row>
    <row r="3330" spans="1:2" x14ac:dyDescent="0.2">
      <c r="A3330" t="s">
        <v>2144</v>
      </c>
      <c r="B3330">
        <v>118795</v>
      </c>
    </row>
    <row r="3331" spans="1:2" x14ac:dyDescent="0.2">
      <c r="A3331" t="s">
        <v>2145</v>
      </c>
      <c r="B3331">
        <v>92000</v>
      </c>
    </row>
    <row r="3332" spans="1:2" x14ac:dyDescent="0.2">
      <c r="A3332" t="s">
        <v>2146</v>
      </c>
      <c r="B3332">
        <v>118795</v>
      </c>
    </row>
    <row r="3333" spans="1:2" x14ac:dyDescent="0.2">
      <c r="A3333" t="s">
        <v>2147</v>
      </c>
      <c r="B3333">
        <v>99820</v>
      </c>
    </row>
    <row r="3334" spans="1:2" x14ac:dyDescent="0.2">
      <c r="A3334" t="s">
        <v>2148</v>
      </c>
      <c r="B3334">
        <v>92000</v>
      </c>
    </row>
    <row r="3335" spans="1:2" x14ac:dyDescent="0.2">
      <c r="A3335" t="s">
        <v>2149</v>
      </c>
      <c r="B3335">
        <v>111780</v>
      </c>
    </row>
    <row r="3336" spans="1:2" x14ac:dyDescent="0.2">
      <c r="A3336" t="s">
        <v>2150</v>
      </c>
      <c r="B3336">
        <v>106835</v>
      </c>
    </row>
    <row r="3337" spans="1:2" x14ac:dyDescent="0.2">
      <c r="A3337" t="s">
        <v>2151</v>
      </c>
      <c r="B3337">
        <v>92000</v>
      </c>
    </row>
    <row r="3338" spans="1:2" x14ac:dyDescent="0.2">
      <c r="A3338" t="s">
        <v>2152</v>
      </c>
      <c r="B3338">
        <v>120520</v>
      </c>
    </row>
    <row r="3339" spans="1:2" x14ac:dyDescent="0.2">
      <c r="A3339" t="s">
        <v>2153</v>
      </c>
      <c r="B3339">
        <v>109710</v>
      </c>
    </row>
    <row r="3340" spans="1:2" x14ac:dyDescent="0.2">
      <c r="A3340" t="s">
        <v>2154</v>
      </c>
      <c r="B3340">
        <v>92000</v>
      </c>
    </row>
    <row r="3341" spans="1:2" x14ac:dyDescent="0.2">
      <c r="A3341" t="s">
        <v>2155</v>
      </c>
      <c r="B3341">
        <v>92000</v>
      </c>
    </row>
    <row r="3342" spans="1:2" x14ac:dyDescent="0.2">
      <c r="A3342" t="s">
        <v>2156</v>
      </c>
      <c r="B3342">
        <v>104075</v>
      </c>
    </row>
    <row r="3343" spans="1:2" x14ac:dyDescent="0.2">
      <c r="A3343" t="s">
        <v>2157</v>
      </c>
      <c r="B3343">
        <v>92000</v>
      </c>
    </row>
    <row r="3344" spans="1:2" x14ac:dyDescent="0.2">
      <c r="A3344" t="s">
        <v>2158</v>
      </c>
      <c r="B3344">
        <v>92000</v>
      </c>
    </row>
    <row r="3345" spans="1:2" x14ac:dyDescent="0.2">
      <c r="A3345" t="s">
        <v>2159</v>
      </c>
      <c r="B3345">
        <v>106030</v>
      </c>
    </row>
    <row r="3346" spans="1:2" x14ac:dyDescent="0.2">
      <c r="A3346" t="s">
        <v>2160</v>
      </c>
      <c r="B3346">
        <v>93725</v>
      </c>
    </row>
    <row r="3347" spans="1:2" x14ac:dyDescent="0.2">
      <c r="A3347" t="s">
        <v>2161</v>
      </c>
      <c r="B3347">
        <v>92000</v>
      </c>
    </row>
    <row r="3348" spans="1:2" x14ac:dyDescent="0.2">
      <c r="A3348" t="s">
        <v>2162</v>
      </c>
      <c r="B3348">
        <v>92000</v>
      </c>
    </row>
    <row r="3349" spans="1:2" x14ac:dyDescent="0.2">
      <c r="A3349" t="s">
        <v>2163</v>
      </c>
      <c r="B3349">
        <v>100740</v>
      </c>
    </row>
    <row r="3350" spans="1:2" x14ac:dyDescent="0.2">
      <c r="A3350" t="s">
        <v>2164</v>
      </c>
      <c r="B3350">
        <v>111780</v>
      </c>
    </row>
    <row r="3351" spans="1:2" x14ac:dyDescent="0.2">
      <c r="A3351" t="s">
        <v>2165</v>
      </c>
      <c r="B3351">
        <v>81995</v>
      </c>
    </row>
    <row r="3352" spans="1:2" x14ac:dyDescent="0.2">
      <c r="A3352" t="s">
        <v>2166</v>
      </c>
      <c r="B3352">
        <v>118795</v>
      </c>
    </row>
    <row r="3353" spans="1:2" x14ac:dyDescent="0.2">
      <c r="A3353" t="s">
        <v>2167</v>
      </c>
      <c r="B3353">
        <v>101660</v>
      </c>
    </row>
    <row r="3354" spans="1:2" x14ac:dyDescent="0.2">
      <c r="A3354" t="s">
        <v>2168</v>
      </c>
      <c r="B3354">
        <v>111780</v>
      </c>
    </row>
    <row r="3355" spans="1:2" x14ac:dyDescent="0.2">
      <c r="A3355" t="s">
        <v>2169</v>
      </c>
      <c r="B3355">
        <v>99820</v>
      </c>
    </row>
    <row r="3356" spans="1:2" x14ac:dyDescent="0.2">
      <c r="A3356" t="s">
        <v>2170</v>
      </c>
      <c r="B3356">
        <v>118795</v>
      </c>
    </row>
    <row r="3357" spans="1:2" x14ac:dyDescent="0.2">
      <c r="A3357" t="s">
        <v>2171</v>
      </c>
      <c r="B3357">
        <v>92000</v>
      </c>
    </row>
    <row r="3358" spans="1:2" x14ac:dyDescent="0.2">
      <c r="A3358" t="s">
        <v>2172</v>
      </c>
      <c r="B3358">
        <v>92000</v>
      </c>
    </row>
    <row r="3359" spans="1:2" x14ac:dyDescent="0.2">
      <c r="A3359" t="s">
        <v>2173</v>
      </c>
      <c r="B3359">
        <v>111780</v>
      </c>
    </row>
    <row r="3360" spans="1:2" x14ac:dyDescent="0.2">
      <c r="A3360" t="s">
        <v>2174</v>
      </c>
      <c r="B3360">
        <v>92000</v>
      </c>
    </row>
    <row r="3361" spans="1:2" x14ac:dyDescent="0.2">
      <c r="A3361" t="s">
        <v>2175</v>
      </c>
      <c r="B3361">
        <v>107755</v>
      </c>
    </row>
    <row r="3362" spans="1:2" x14ac:dyDescent="0.2">
      <c r="A3362" t="s">
        <v>2176</v>
      </c>
      <c r="B3362">
        <v>106835</v>
      </c>
    </row>
    <row r="3363" spans="1:2" x14ac:dyDescent="0.2">
      <c r="A3363" t="s">
        <v>2177</v>
      </c>
      <c r="B3363">
        <v>92000</v>
      </c>
    </row>
    <row r="3364" spans="1:2" x14ac:dyDescent="0.2">
      <c r="A3364" t="s">
        <v>2178</v>
      </c>
      <c r="B3364">
        <v>106835</v>
      </c>
    </row>
    <row r="3365" spans="1:2" x14ac:dyDescent="0.2">
      <c r="A3365" t="s">
        <v>2179</v>
      </c>
      <c r="B3365">
        <v>92000</v>
      </c>
    </row>
    <row r="3366" spans="1:2" x14ac:dyDescent="0.2">
      <c r="A3366" t="s">
        <v>2180</v>
      </c>
      <c r="B3366">
        <v>118795</v>
      </c>
    </row>
    <row r="3367" spans="1:2" x14ac:dyDescent="0.2">
      <c r="A3367" t="s">
        <v>2181</v>
      </c>
      <c r="B3367">
        <v>92000</v>
      </c>
    </row>
    <row r="3368" spans="1:2" x14ac:dyDescent="0.2">
      <c r="A3368" t="s">
        <v>2182</v>
      </c>
      <c r="B3368">
        <v>92000</v>
      </c>
    </row>
    <row r="3369" spans="1:2" x14ac:dyDescent="0.2">
      <c r="A3369" t="s">
        <v>2183</v>
      </c>
      <c r="B3369">
        <v>112355</v>
      </c>
    </row>
    <row r="3370" spans="1:2" x14ac:dyDescent="0.2">
      <c r="A3370" t="s">
        <v>2184</v>
      </c>
      <c r="B3370">
        <v>97290</v>
      </c>
    </row>
    <row r="3371" spans="1:2" x14ac:dyDescent="0.2">
      <c r="A3371" t="s">
        <v>2185</v>
      </c>
      <c r="B3371">
        <v>92000</v>
      </c>
    </row>
    <row r="3372" spans="1:2" x14ac:dyDescent="0.2">
      <c r="A3372" t="s">
        <v>2186</v>
      </c>
      <c r="B3372">
        <v>118795</v>
      </c>
    </row>
    <row r="3373" spans="1:2" x14ac:dyDescent="0.2">
      <c r="A3373" t="s">
        <v>2187</v>
      </c>
      <c r="B3373">
        <v>92000</v>
      </c>
    </row>
    <row r="3374" spans="1:2" x14ac:dyDescent="0.2">
      <c r="A3374" t="s">
        <v>2188</v>
      </c>
      <c r="B3374">
        <v>109710</v>
      </c>
    </row>
    <row r="3375" spans="1:2" x14ac:dyDescent="0.2">
      <c r="A3375" t="s">
        <v>2189</v>
      </c>
      <c r="B3375">
        <v>97635</v>
      </c>
    </row>
    <row r="3376" spans="1:2" x14ac:dyDescent="0.2">
      <c r="A3376" t="s">
        <v>2190</v>
      </c>
      <c r="B3376">
        <v>118450</v>
      </c>
    </row>
    <row r="3377" spans="1:2" x14ac:dyDescent="0.2">
      <c r="A3377" t="s">
        <v>2191</v>
      </c>
      <c r="B3377">
        <v>92000</v>
      </c>
    </row>
    <row r="3378" spans="1:2" x14ac:dyDescent="0.2">
      <c r="A3378" t="s">
        <v>2192</v>
      </c>
      <c r="B3378">
        <v>94530</v>
      </c>
    </row>
    <row r="3379" spans="1:2" x14ac:dyDescent="0.2">
      <c r="A3379" t="s">
        <v>2193</v>
      </c>
      <c r="B3379">
        <v>98555</v>
      </c>
    </row>
    <row r="3380" spans="1:2" x14ac:dyDescent="0.2">
      <c r="A3380" t="s">
        <v>2194</v>
      </c>
      <c r="B3380">
        <v>92000</v>
      </c>
    </row>
    <row r="3381" spans="1:2" x14ac:dyDescent="0.2">
      <c r="A3381" t="s">
        <v>2195</v>
      </c>
      <c r="B3381">
        <v>92000</v>
      </c>
    </row>
    <row r="3382" spans="1:2" x14ac:dyDescent="0.2">
      <c r="A3382" t="s">
        <v>2196</v>
      </c>
      <c r="B3382">
        <v>109250</v>
      </c>
    </row>
    <row r="3383" spans="1:2" x14ac:dyDescent="0.2">
      <c r="A3383" t="s">
        <v>2197</v>
      </c>
      <c r="B3383">
        <v>98325</v>
      </c>
    </row>
    <row r="3384" spans="1:2" x14ac:dyDescent="0.2">
      <c r="A3384" t="s">
        <v>2198</v>
      </c>
      <c r="B3384">
        <v>109710</v>
      </c>
    </row>
    <row r="3385" spans="1:2" x14ac:dyDescent="0.2">
      <c r="A3385" t="s">
        <v>2199</v>
      </c>
      <c r="B3385">
        <v>92000</v>
      </c>
    </row>
    <row r="3386" spans="1:2" x14ac:dyDescent="0.2">
      <c r="A3386" t="s">
        <v>2200</v>
      </c>
      <c r="B3386">
        <v>92000</v>
      </c>
    </row>
    <row r="3387" spans="1:2" x14ac:dyDescent="0.2">
      <c r="A3387" t="s">
        <v>2201</v>
      </c>
      <c r="B3387">
        <v>147200</v>
      </c>
    </row>
    <row r="3388" spans="1:2" x14ac:dyDescent="0.2">
      <c r="A3388" t="s">
        <v>2202</v>
      </c>
      <c r="B3388">
        <v>96025</v>
      </c>
    </row>
    <row r="3389" spans="1:2" x14ac:dyDescent="0.2">
      <c r="A3389" t="s">
        <v>2203</v>
      </c>
      <c r="B3389">
        <v>92000</v>
      </c>
    </row>
    <row r="3390" spans="1:2" x14ac:dyDescent="0.2">
      <c r="A3390" t="s">
        <v>2204</v>
      </c>
      <c r="B3390">
        <v>120520</v>
      </c>
    </row>
    <row r="3391" spans="1:2" x14ac:dyDescent="0.2">
      <c r="A3391" t="s">
        <v>2205</v>
      </c>
      <c r="B3391">
        <v>92230</v>
      </c>
    </row>
    <row r="3392" spans="1:2" x14ac:dyDescent="0.2">
      <c r="A3392" t="s">
        <v>2206</v>
      </c>
      <c r="B3392">
        <v>100395</v>
      </c>
    </row>
    <row r="3393" spans="1:2" x14ac:dyDescent="0.2">
      <c r="A3393" t="s">
        <v>2207</v>
      </c>
      <c r="B3393">
        <v>92000</v>
      </c>
    </row>
    <row r="3394" spans="1:2" x14ac:dyDescent="0.2">
      <c r="A3394" t="s">
        <v>2208</v>
      </c>
      <c r="B3394">
        <v>99820</v>
      </c>
    </row>
    <row r="3395" spans="1:2" x14ac:dyDescent="0.2">
      <c r="A3395" t="s">
        <v>2209</v>
      </c>
      <c r="B3395">
        <v>99475</v>
      </c>
    </row>
    <row r="3396" spans="1:2" x14ac:dyDescent="0.2">
      <c r="A3396" t="s">
        <v>2210</v>
      </c>
      <c r="B3396">
        <v>79350</v>
      </c>
    </row>
    <row r="3397" spans="1:2" x14ac:dyDescent="0.2">
      <c r="A3397" t="s">
        <v>2211</v>
      </c>
      <c r="B3397">
        <v>106490</v>
      </c>
    </row>
    <row r="3398" spans="1:2" x14ac:dyDescent="0.2">
      <c r="A3398" t="s">
        <v>2212</v>
      </c>
      <c r="B3398">
        <v>79350</v>
      </c>
    </row>
    <row r="3399" spans="1:2" x14ac:dyDescent="0.2">
      <c r="A3399" t="s">
        <v>2213</v>
      </c>
      <c r="B3399">
        <v>86250</v>
      </c>
    </row>
    <row r="3400" spans="1:2" x14ac:dyDescent="0.2">
      <c r="A3400" t="s">
        <v>2214</v>
      </c>
      <c r="B3400">
        <v>89470</v>
      </c>
    </row>
    <row r="3401" spans="1:2" x14ac:dyDescent="0.2">
      <c r="A3401" t="s">
        <v>2215</v>
      </c>
      <c r="B3401">
        <v>86250</v>
      </c>
    </row>
    <row r="3402" spans="1:2" x14ac:dyDescent="0.2">
      <c r="A3402" t="s">
        <v>2216</v>
      </c>
      <c r="B3402">
        <v>80155</v>
      </c>
    </row>
    <row r="3403" spans="1:2" x14ac:dyDescent="0.2">
      <c r="A3403" t="s">
        <v>2217</v>
      </c>
      <c r="B3403">
        <v>80040</v>
      </c>
    </row>
    <row r="3404" spans="1:2" x14ac:dyDescent="0.2">
      <c r="A3404" t="s">
        <v>2218</v>
      </c>
      <c r="B3404">
        <v>102925</v>
      </c>
    </row>
    <row r="3405" spans="1:2" x14ac:dyDescent="0.2">
      <c r="A3405" t="s">
        <v>2219</v>
      </c>
      <c r="B3405">
        <v>88205</v>
      </c>
    </row>
    <row r="3406" spans="1:2" x14ac:dyDescent="0.2">
      <c r="A3406" t="s">
        <v>2220</v>
      </c>
      <c r="B3406">
        <v>80730</v>
      </c>
    </row>
    <row r="3407" spans="1:2" x14ac:dyDescent="0.2">
      <c r="A3407" t="s">
        <v>2221</v>
      </c>
      <c r="B3407">
        <v>79350</v>
      </c>
    </row>
    <row r="3408" spans="1:2" x14ac:dyDescent="0.2">
      <c r="A3408" t="s">
        <v>2222</v>
      </c>
      <c r="B3408">
        <v>86020</v>
      </c>
    </row>
    <row r="3409" spans="1:2" x14ac:dyDescent="0.2">
      <c r="A3409" t="s">
        <v>2223</v>
      </c>
      <c r="B3409">
        <v>102925</v>
      </c>
    </row>
    <row r="3410" spans="1:2" x14ac:dyDescent="0.2">
      <c r="A3410" t="s">
        <v>2224</v>
      </c>
      <c r="B3410">
        <v>79350</v>
      </c>
    </row>
    <row r="3411" spans="1:2" x14ac:dyDescent="0.2">
      <c r="A3411" t="s">
        <v>2225</v>
      </c>
      <c r="B3411">
        <v>81880</v>
      </c>
    </row>
    <row r="3412" spans="1:2" x14ac:dyDescent="0.2">
      <c r="A3412" t="s">
        <v>2226</v>
      </c>
      <c r="B3412">
        <v>87515</v>
      </c>
    </row>
    <row r="3413" spans="1:2" x14ac:dyDescent="0.2">
      <c r="A3413" t="s">
        <v>2227</v>
      </c>
      <c r="B3413">
        <v>79350</v>
      </c>
    </row>
    <row r="3414" spans="1:2" x14ac:dyDescent="0.2">
      <c r="A3414" t="s">
        <v>2228</v>
      </c>
      <c r="B3414">
        <v>99590</v>
      </c>
    </row>
    <row r="3415" spans="1:2" x14ac:dyDescent="0.2">
      <c r="A3415" t="s">
        <v>2229</v>
      </c>
      <c r="B3415">
        <v>91080</v>
      </c>
    </row>
    <row r="3416" spans="1:2" x14ac:dyDescent="0.2">
      <c r="A3416" t="s">
        <v>2230</v>
      </c>
      <c r="B3416">
        <v>81075</v>
      </c>
    </row>
    <row r="3417" spans="1:2" x14ac:dyDescent="0.2">
      <c r="A3417" t="s">
        <v>2231</v>
      </c>
      <c r="B3417">
        <v>87285</v>
      </c>
    </row>
    <row r="3418" spans="1:2" x14ac:dyDescent="0.2">
      <c r="A3418" t="s">
        <v>2232</v>
      </c>
      <c r="B3418">
        <v>90850</v>
      </c>
    </row>
    <row r="3419" spans="1:2" x14ac:dyDescent="0.2">
      <c r="A3419" t="s">
        <v>2233</v>
      </c>
      <c r="B3419">
        <v>96600</v>
      </c>
    </row>
    <row r="3420" spans="1:2" x14ac:dyDescent="0.2">
      <c r="A3420" t="s">
        <v>2234</v>
      </c>
      <c r="B3420">
        <v>79350</v>
      </c>
    </row>
    <row r="3421" spans="1:2" x14ac:dyDescent="0.2">
      <c r="A3421" t="s">
        <v>2235</v>
      </c>
      <c r="B3421">
        <v>105225</v>
      </c>
    </row>
    <row r="3422" spans="1:2" x14ac:dyDescent="0.2">
      <c r="A3422" t="s">
        <v>2236</v>
      </c>
      <c r="B3422">
        <v>96715</v>
      </c>
    </row>
    <row r="3423" spans="1:2" x14ac:dyDescent="0.2">
      <c r="A3423" t="s">
        <v>2237</v>
      </c>
      <c r="B3423">
        <v>79350</v>
      </c>
    </row>
    <row r="3424" spans="1:2" x14ac:dyDescent="0.2">
      <c r="A3424" t="s">
        <v>2238</v>
      </c>
      <c r="B3424">
        <v>79350</v>
      </c>
    </row>
    <row r="3425" spans="1:2" x14ac:dyDescent="0.2">
      <c r="A3425" t="s">
        <v>2239</v>
      </c>
      <c r="B3425">
        <v>85330</v>
      </c>
    </row>
    <row r="3426" spans="1:2" x14ac:dyDescent="0.2">
      <c r="A3426" t="s">
        <v>2240</v>
      </c>
      <c r="B3426">
        <v>79350</v>
      </c>
    </row>
    <row r="3427" spans="1:2" x14ac:dyDescent="0.2">
      <c r="A3427" t="s">
        <v>2241</v>
      </c>
      <c r="B3427">
        <v>79350</v>
      </c>
    </row>
    <row r="3428" spans="1:2" x14ac:dyDescent="0.2">
      <c r="A3428" t="s">
        <v>2242</v>
      </c>
      <c r="B3428">
        <v>88780</v>
      </c>
    </row>
    <row r="3429" spans="1:2" x14ac:dyDescent="0.2">
      <c r="A3429" t="s">
        <v>2243</v>
      </c>
      <c r="B3429">
        <v>79350</v>
      </c>
    </row>
    <row r="3430" spans="1:2" x14ac:dyDescent="0.2">
      <c r="A3430" t="s">
        <v>2244</v>
      </c>
      <c r="B3430">
        <v>79350</v>
      </c>
    </row>
    <row r="3431" spans="1:2" x14ac:dyDescent="0.2">
      <c r="A3431" t="s">
        <v>2245</v>
      </c>
      <c r="B3431">
        <v>80155</v>
      </c>
    </row>
    <row r="3432" spans="1:2" x14ac:dyDescent="0.2">
      <c r="A3432" t="s">
        <v>2246</v>
      </c>
      <c r="B3432">
        <v>89700</v>
      </c>
    </row>
    <row r="3433" spans="1:2" x14ac:dyDescent="0.2">
      <c r="A3433" t="s">
        <v>2247</v>
      </c>
      <c r="B3433">
        <v>79350</v>
      </c>
    </row>
    <row r="3434" spans="1:2" x14ac:dyDescent="0.2">
      <c r="A3434" t="s">
        <v>2248</v>
      </c>
      <c r="B3434">
        <v>79350</v>
      </c>
    </row>
    <row r="3435" spans="1:2" x14ac:dyDescent="0.2">
      <c r="A3435" t="s">
        <v>2249</v>
      </c>
      <c r="B3435">
        <v>79350</v>
      </c>
    </row>
    <row r="3436" spans="1:2" x14ac:dyDescent="0.2">
      <c r="A3436" t="s">
        <v>2250</v>
      </c>
      <c r="B3436">
        <v>87285</v>
      </c>
    </row>
    <row r="3437" spans="1:2" x14ac:dyDescent="0.2">
      <c r="A3437" t="s">
        <v>2251</v>
      </c>
      <c r="B3437">
        <v>102925</v>
      </c>
    </row>
    <row r="3438" spans="1:2" x14ac:dyDescent="0.2">
      <c r="A3438" t="s">
        <v>2252</v>
      </c>
      <c r="B3438">
        <v>86595</v>
      </c>
    </row>
    <row r="3439" spans="1:2" x14ac:dyDescent="0.2">
      <c r="A3439" t="s">
        <v>2253</v>
      </c>
      <c r="B3439">
        <v>102925</v>
      </c>
    </row>
    <row r="3440" spans="1:2" x14ac:dyDescent="0.2">
      <c r="A3440" t="s">
        <v>2254</v>
      </c>
      <c r="B3440">
        <v>79350</v>
      </c>
    </row>
    <row r="3441" spans="1:2" x14ac:dyDescent="0.2">
      <c r="A3441" t="s">
        <v>2255</v>
      </c>
      <c r="B3441">
        <v>79350</v>
      </c>
    </row>
    <row r="3442" spans="1:2" x14ac:dyDescent="0.2">
      <c r="A3442" t="s">
        <v>2256</v>
      </c>
      <c r="B3442">
        <v>93725</v>
      </c>
    </row>
    <row r="3443" spans="1:2" x14ac:dyDescent="0.2">
      <c r="A3443" t="s">
        <v>2257</v>
      </c>
      <c r="B3443">
        <v>79350</v>
      </c>
    </row>
    <row r="3444" spans="1:2" x14ac:dyDescent="0.2">
      <c r="A3444" t="s">
        <v>2258</v>
      </c>
      <c r="B3444">
        <v>84065</v>
      </c>
    </row>
    <row r="3445" spans="1:2" x14ac:dyDescent="0.2">
      <c r="A3445" t="s">
        <v>2259</v>
      </c>
      <c r="B3445">
        <v>89585</v>
      </c>
    </row>
    <row r="3446" spans="1:2" x14ac:dyDescent="0.2">
      <c r="A3446" t="s">
        <v>2260</v>
      </c>
      <c r="B3446">
        <v>83260</v>
      </c>
    </row>
    <row r="3447" spans="1:2" x14ac:dyDescent="0.2">
      <c r="A3447" t="s">
        <v>2261</v>
      </c>
      <c r="B3447">
        <v>96485</v>
      </c>
    </row>
    <row r="3448" spans="1:2" x14ac:dyDescent="0.2">
      <c r="A3448" t="s">
        <v>2262</v>
      </c>
      <c r="B3448">
        <v>79350</v>
      </c>
    </row>
    <row r="3449" spans="1:2" x14ac:dyDescent="0.2">
      <c r="A3449" t="s">
        <v>2263</v>
      </c>
      <c r="B3449">
        <v>79350</v>
      </c>
    </row>
    <row r="3450" spans="1:2" x14ac:dyDescent="0.2">
      <c r="A3450" t="s">
        <v>2264</v>
      </c>
      <c r="B3450">
        <v>102925</v>
      </c>
    </row>
    <row r="3451" spans="1:2" x14ac:dyDescent="0.2">
      <c r="A3451" t="s">
        <v>2265</v>
      </c>
      <c r="B3451">
        <v>79350</v>
      </c>
    </row>
    <row r="3452" spans="1:2" x14ac:dyDescent="0.2">
      <c r="A3452" t="s">
        <v>2266</v>
      </c>
      <c r="B3452">
        <v>99590</v>
      </c>
    </row>
    <row r="3453" spans="1:2" x14ac:dyDescent="0.2">
      <c r="A3453" t="s">
        <v>2267</v>
      </c>
      <c r="B3453">
        <v>79350</v>
      </c>
    </row>
    <row r="3454" spans="1:2" x14ac:dyDescent="0.2">
      <c r="A3454" t="s">
        <v>2268</v>
      </c>
      <c r="B3454">
        <v>84755</v>
      </c>
    </row>
    <row r="3455" spans="1:2" x14ac:dyDescent="0.2">
      <c r="A3455" t="s">
        <v>2269</v>
      </c>
      <c r="B3455">
        <v>87630</v>
      </c>
    </row>
    <row r="3456" spans="1:2" x14ac:dyDescent="0.2">
      <c r="A3456" t="s">
        <v>2270</v>
      </c>
      <c r="B3456">
        <v>81765</v>
      </c>
    </row>
    <row r="3457" spans="1:2" x14ac:dyDescent="0.2">
      <c r="A3457" t="s">
        <v>2271</v>
      </c>
      <c r="B3457">
        <v>91195</v>
      </c>
    </row>
    <row r="3458" spans="1:2" x14ac:dyDescent="0.2">
      <c r="A3458" t="s">
        <v>2272</v>
      </c>
      <c r="B3458">
        <v>79580</v>
      </c>
    </row>
    <row r="3459" spans="1:2" x14ac:dyDescent="0.2">
      <c r="A3459" t="s">
        <v>2273</v>
      </c>
      <c r="B3459">
        <v>79350</v>
      </c>
    </row>
    <row r="3460" spans="1:2" x14ac:dyDescent="0.2">
      <c r="A3460" t="s">
        <v>2274</v>
      </c>
      <c r="B3460">
        <v>83030</v>
      </c>
    </row>
    <row r="3461" spans="1:2" x14ac:dyDescent="0.2">
      <c r="A3461" t="s">
        <v>2275</v>
      </c>
      <c r="B3461">
        <v>99590</v>
      </c>
    </row>
    <row r="3462" spans="1:2" x14ac:dyDescent="0.2">
      <c r="A3462" t="s">
        <v>2276</v>
      </c>
      <c r="B3462">
        <v>79350</v>
      </c>
    </row>
    <row r="3463" spans="1:2" x14ac:dyDescent="0.2">
      <c r="A3463" t="s">
        <v>2277</v>
      </c>
      <c r="B3463">
        <v>76475</v>
      </c>
    </row>
    <row r="3464" spans="1:2" x14ac:dyDescent="0.2">
      <c r="A3464" t="s">
        <v>2278</v>
      </c>
      <c r="B3464">
        <v>86480</v>
      </c>
    </row>
    <row r="3465" spans="1:2" x14ac:dyDescent="0.2">
      <c r="A3465" t="s">
        <v>2279</v>
      </c>
      <c r="B3465">
        <v>86135</v>
      </c>
    </row>
    <row r="3466" spans="1:2" x14ac:dyDescent="0.2">
      <c r="A3466" t="s">
        <v>2280</v>
      </c>
      <c r="B3466">
        <v>79350</v>
      </c>
    </row>
    <row r="3467" spans="1:2" x14ac:dyDescent="0.2">
      <c r="A3467" t="s">
        <v>2281</v>
      </c>
      <c r="B3467">
        <v>99590</v>
      </c>
    </row>
    <row r="3468" spans="1:2" x14ac:dyDescent="0.2">
      <c r="A3468" t="s">
        <v>2282</v>
      </c>
      <c r="B3468">
        <v>99590</v>
      </c>
    </row>
    <row r="3469" spans="1:2" x14ac:dyDescent="0.2">
      <c r="A3469" t="s">
        <v>2283</v>
      </c>
      <c r="B3469">
        <v>94875</v>
      </c>
    </row>
    <row r="3470" spans="1:2" x14ac:dyDescent="0.2">
      <c r="A3470" t="s">
        <v>2284</v>
      </c>
      <c r="B3470">
        <v>85215</v>
      </c>
    </row>
    <row r="3471" spans="1:2" x14ac:dyDescent="0.2">
      <c r="A3471" t="s">
        <v>2285</v>
      </c>
      <c r="B3471">
        <v>98325</v>
      </c>
    </row>
    <row r="3472" spans="1:2" x14ac:dyDescent="0.2">
      <c r="A3472" t="s">
        <v>2286</v>
      </c>
      <c r="B3472">
        <v>87285</v>
      </c>
    </row>
    <row r="3473" spans="1:2" x14ac:dyDescent="0.2">
      <c r="A3473" t="s">
        <v>2287</v>
      </c>
      <c r="B3473">
        <v>93035</v>
      </c>
    </row>
    <row r="3474" spans="1:2" x14ac:dyDescent="0.2">
      <c r="A3474" t="s">
        <v>2288</v>
      </c>
      <c r="B3474">
        <v>124200</v>
      </c>
    </row>
    <row r="3475" spans="1:2" x14ac:dyDescent="0.2">
      <c r="A3475" t="s">
        <v>2289</v>
      </c>
      <c r="B3475">
        <v>135700</v>
      </c>
    </row>
    <row r="3476" spans="1:2" x14ac:dyDescent="0.2">
      <c r="A3476" t="s">
        <v>2290</v>
      </c>
      <c r="B3476">
        <v>106145</v>
      </c>
    </row>
    <row r="3477" spans="1:2" x14ac:dyDescent="0.2">
      <c r="A3477" t="s">
        <v>2291</v>
      </c>
      <c r="B3477">
        <v>135700</v>
      </c>
    </row>
    <row r="3478" spans="1:2" x14ac:dyDescent="0.2">
      <c r="A3478" t="s">
        <v>2292</v>
      </c>
      <c r="B3478">
        <v>93035</v>
      </c>
    </row>
    <row r="3479" spans="1:2" x14ac:dyDescent="0.2">
      <c r="A3479" t="s">
        <v>2293</v>
      </c>
      <c r="B3479">
        <v>96140</v>
      </c>
    </row>
    <row r="3480" spans="1:2" x14ac:dyDescent="0.2">
      <c r="A3480" t="s">
        <v>2294</v>
      </c>
      <c r="B3480">
        <v>93035</v>
      </c>
    </row>
    <row r="3481" spans="1:2" x14ac:dyDescent="0.2">
      <c r="A3481" t="s">
        <v>2295</v>
      </c>
      <c r="B3481">
        <v>120405</v>
      </c>
    </row>
    <row r="3482" spans="1:2" x14ac:dyDescent="0.2">
      <c r="A3482" t="s">
        <v>2296</v>
      </c>
      <c r="B3482">
        <v>93035</v>
      </c>
    </row>
    <row r="3483" spans="1:2" x14ac:dyDescent="0.2">
      <c r="A3483" t="s">
        <v>2297</v>
      </c>
      <c r="B3483">
        <v>93035</v>
      </c>
    </row>
    <row r="3484" spans="1:2" x14ac:dyDescent="0.2">
      <c r="A3484" t="s">
        <v>2298</v>
      </c>
      <c r="B3484">
        <v>93035</v>
      </c>
    </row>
    <row r="3485" spans="1:2" x14ac:dyDescent="0.2">
      <c r="A3485" t="s">
        <v>2299</v>
      </c>
      <c r="B3485">
        <v>93035</v>
      </c>
    </row>
    <row r="3486" spans="1:2" x14ac:dyDescent="0.2">
      <c r="A3486" t="s">
        <v>2300</v>
      </c>
      <c r="B3486">
        <v>112585</v>
      </c>
    </row>
    <row r="3487" spans="1:2" x14ac:dyDescent="0.2">
      <c r="A3487" t="s">
        <v>2301</v>
      </c>
      <c r="B3487">
        <v>100970</v>
      </c>
    </row>
    <row r="3488" spans="1:2" x14ac:dyDescent="0.2">
      <c r="A3488" t="s">
        <v>2302</v>
      </c>
      <c r="B3488">
        <v>93150</v>
      </c>
    </row>
    <row r="3489" spans="1:2" x14ac:dyDescent="0.2">
      <c r="A3489" t="s">
        <v>2303</v>
      </c>
      <c r="B3489">
        <v>93035</v>
      </c>
    </row>
    <row r="3490" spans="1:2" x14ac:dyDescent="0.2">
      <c r="A3490" t="s">
        <v>2304</v>
      </c>
      <c r="B3490">
        <v>93035</v>
      </c>
    </row>
    <row r="3491" spans="1:2" x14ac:dyDescent="0.2">
      <c r="A3491" t="s">
        <v>2305</v>
      </c>
      <c r="B3491">
        <v>93035</v>
      </c>
    </row>
    <row r="3492" spans="1:2" x14ac:dyDescent="0.2">
      <c r="A3492" t="s">
        <v>2306</v>
      </c>
      <c r="B3492">
        <v>102465</v>
      </c>
    </row>
    <row r="3493" spans="1:2" x14ac:dyDescent="0.2">
      <c r="A3493" t="s">
        <v>2307</v>
      </c>
      <c r="B3493">
        <v>93035</v>
      </c>
    </row>
    <row r="3494" spans="1:2" x14ac:dyDescent="0.2">
      <c r="A3494" t="s">
        <v>2308</v>
      </c>
      <c r="B3494">
        <v>97635</v>
      </c>
    </row>
    <row r="3495" spans="1:2" x14ac:dyDescent="0.2">
      <c r="A3495" t="s">
        <v>2309</v>
      </c>
      <c r="B3495">
        <v>93035</v>
      </c>
    </row>
    <row r="3496" spans="1:2" x14ac:dyDescent="0.2">
      <c r="A3496" t="s">
        <v>2310</v>
      </c>
      <c r="B3496">
        <v>104995</v>
      </c>
    </row>
    <row r="3497" spans="1:2" x14ac:dyDescent="0.2">
      <c r="A3497" t="s">
        <v>2311</v>
      </c>
      <c r="B3497">
        <v>93035</v>
      </c>
    </row>
    <row r="3498" spans="1:2" x14ac:dyDescent="0.2">
      <c r="A3498" t="s">
        <v>2312</v>
      </c>
      <c r="B3498">
        <v>135700</v>
      </c>
    </row>
    <row r="3499" spans="1:2" x14ac:dyDescent="0.2">
      <c r="A3499" t="s">
        <v>2313</v>
      </c>
      <c r="B3499">
        <v>104995</v>
      </c>
    </row>
    <row r="3500" spans="1:2" x14ac:dyDescent="0.2">
      <c r="A3500" t="s">
        <v>2314</v>
      </c>
      <c r="B3500">
        <v>93035</v>
      </c>
    </row>
    <row r="3501" spans="1:2" x14ac:dyDescent="0.2">
      <c r="A3501" t="s">
        <v>2315</v>
      </c>
      <c r="B3501">
        <v>93035</v>
      </c>
    </row>
    <row r="3502" spans="1:2" x14ac:dyDescent="0.2">
      <c r="A3502" t="s">
        <v>2316</v>
      </c>
      <c r="B3502">
        <v>98095</v>
      </c>
    </row>
    <row r="3503" spans="1:2" x14ac:dyDescent="0.2">
      <c r="A3503" t="s">
        <v>2317</v>
      </c>
      <c r="B3503">
        <v>93035</v>
      </c>
    </row>
    <row r="3504" spans="1:2" x14ac:dyDescent="0.2">
      <c r="A3504" t="s">
        <v>2318</v>
      </c>
      <c r="B3504">
        <v>93035</v>
      </c>
    </row>
    <row r="3505" spans="1:2" x14ac:dyDescent="0.2">
      <c r="A3505" t="s">
        <v>2319</v>
      </c>
      <c r="B3505">
        <v>96140</v>
      </c>
    </row>
    <row r="3506" spans="1:2" x14ac:dyDescent="0.2">
      <c r="A3506" t="s">
        <v>2320</v>
      </c>
      <c r="B3506">
        <v>135700</v>
      </c>
    </row>
    <row r="3507" spans="1:2" x14ac:dyDescent="0.2">
      <c r="A3507" t="s">
        <v>2321</v>
      </c>
      <c r="B3507">
        <v>93035</v>
      </c>
    </row>
    <row r="3508" spans="1:2" x14ac:dyDescent="0.2">
      <c r="A3508" t="s">
        <v>2322</v>
      </c>
      <c r="B3508">
        <v>135700</v>
      </c>
    </row>
    <row r="3509" spans="1:2" x14ac:dyDescent="0.2">
      <c r="A3509" t="s">
        <v>2323</v>
      </c>
      <c r="B3509">
        <v>111435</v>
      </c>
    </row>
    <row r="3510" spans="1:2" x14ac:dyDescent="0.2">
      <c r="A3510" t="s">
        <v>2324</v>
      </c>
      <c r="B3510">
        <v>116380</v>
      </c>
    </row>
    <row r="3511" spans="1:2" x14ac:dyDescent="0.2">
      <c r="A3511" t="s">
        <v>2325</v>
      </c>
      <c r="B3511">
        <v>91425</v>
      </c>
    </row>
    <row r="3512" spans="1:2" x14ac:dyDescent="0.2">
      <c r="A3512" t="s">
        <v>2326</v>
      </c>
      <c r="B3512">
        <v>116380</v>
      </c>
    </row>
    <row r="3513" spans="1:2" x14ac:dyDescent="0.2">
      <c r="A3513" t="s">
        <v>2327</v>
      </c>
      <c r="B3513">
        <v>91770</v>
      </c>
    </row>
    <row r="3514" spans="1:2" x14ac:dyDescent="0.2">
      <c r="A3514" t="s">
        <v>2328</v>
      </c>
      <c r="B3514">
        <v>107755</v>
      </c>
    </row>
    <row r="3515" spans="1:2" x14ac:dyDescent="0.2">
      <c r="A3515" t="s">
        <v>2329</v>
      </c>
      <c r="B3515">
        <v>97635</v>
      </c>
    </row>
    <row r="3516" spans="1:2" x14ac:dyDescent="0.2">
      <c r="A3516" t="s">
        <v>2330</v>
      </c>
      <c r="B3516">
        <v>93150</v>
      </c>
    </row>
    <row r="3517" spans="1:2" x14ac:dyDescent="0.2">
      <c r="A3517" t="s">
        <v>2331</v>
      </c>
      <c r="B3517">
        <v>131905</v>
      </c>
    </row>
    <row r="3518" spans="1:2" x14ac:dyDescent="0.2">
      <c r="A3518" t="s">
        <v>2332</v>
      </c>
      <c r="B3518">
        <v>116380</v>
      </c>
    </row>
    <row r="3519" spans="1:2" x14ac:dyDescent="0.2">
      <c r="A3519" t="s">
        <v>2333</v>
      </c>
      <c r="B3519">
        <v>88895</v>
      </c>
    </row>
    <row r="3520" spans="1:2" x14ac:dyDescent="0.2">
      <c r="A3520" t="s">
        <v>2334</v>
      </c>
      <c r="B3520">
        <v>88895</v>
      </c>
    </row>
    <row r="3521" spans="1:2" x14ac:dyDescent="0.2">
      <c r="A3521" t="s">
        <v>2335</v>
      </c>
      <c r="B3521">
        <v>113045</v>
      </c>
    </row>
    <row r="3522" spans="1:2" x14ac:dyDescent="0.2">
      <c r="A3522" t="s">
        <v>2336</v>
      </c>
      <c r="B3522">
        <v>124430</v>
      </c>
    </row>
    <row r="3523" spans="1:2" x14ac:dyDescent="0.2">
      <c r="A3523" t="s">
        <v>2337</v>
      </c>
      <c r="B3523">
        <v>131905</v>
      </c>
    </row>
    <row r="3524" spans="1:2" x14ac:dyDescent="0.2">
      <c r="A3524" t="s">
        <v>2338</v>
      </c>
      <c r="B3524">
        <v>93380</v>
      </c>
    </row>
    <row r="3525" spans="1:2" x14ac:dyDescent="0.2">
      <c r="A3525" t="s">
        <v>2339</v>
      </c>
      <c r="B3525">
        <v>88895</v>
      </c>
    </row>
    <row r="3526" spans="1:2" x14ac:dyDescent="0.2">
      <c r="A3526" t="s">
        <v>2340</v>
      </c>
      <c r="B3526">
        <v>88895</v>
      </c>
    </row>
    <row r="3527" spans="1:2" x14ac:dyDescent="0.2">
      <c r="A3527" t="s">
        <v>2341</v>
      </c>
      <c r="B3527">
        <v>93380</v>
      </c>
    </row>
    <row r="3528" spans="1:2" x14ac:dyDescent="0.2">
      <c r="A3528" t="s">
        <v>2342</v>
      </c>
      <c r="B3528">
        <v>88895</v>
      </c>
    </row>
    <row r="3529" spans="1:2" x14ac:dyDescent="0.2">
      <c r="A3529" t="s">
        <v>2343</v>
      </c>
      <c r="B3529">
        <v>112585</v>
      </c>
    </row>
    <row r="3530" spans="1:2" x14ac:dyDescent="0.2">
      <c r="A3530" t="s">
        <v>2344</v>
      </c>
      <c r="B3530">
        <v>112585</v>
      </c>
    </row>
    <row r="3531" spans="1:2" x14ac:dyDescent="0.2">
      <c r="A3531" t="s">
        <v>2345</v>
      </c>
      <c r="B3531">
        <v>131905</v>
      </c>
    </row>
    <row r="3532" spans="1:2" x14ac:dyDescent="0.2">
      <c r="A3532" t="s">
        <v>2346</v>
      </c>
      <c r="B3532">
        <v>98900</v>
      </c>
    </row>
    <row r="3533" spans="1:2" x14ac:dyDescent="0.2">
      <c r="A3533" t="s">
        <v>2347</v>
      </c>
      <c r="B3533">
        <v>92575</v>
      </c>
    </row>
    <row r="3534" spans="1:2" x14ac:dyDescent="0.2">
      <c r="A3534" t="s">
        <v>2348</v>
      </c>
      <c r="B3534">
        <v>116380</v>
      </c>
    </row>
    <row r="3535" spans="1:2" x14ac:dyDescent="0.2">
      <c r="A3535" t="s">
        <v>2349</v>
      </c>
      <c r="B3535">
        <v>88895</v>
      </c>
    </row>
    <row r="3536" spans="1:2" x14ac:dyDescent="0.2">
      <c r="A3536" t="s">
        <v>2350</v>
      </c>
      <c r="B3536">
        <v>106605</v>
      </c>
    </row>
    <row r="3537" spans="1:2" x14ac:dyDescent="0.2">
      <c r="A3537" t="s">
        <v>2351</v>
      </c>
      <c r="B3537">
        <v>94990</v>
      </c>
    </row>
    <row r="3538" spans="1:2" x14ac:dyDescent="0.2">
      <c r="A3538" t="s">
        <v>2352</v>
      </c>
      <c r="B3538">
        <v>103385</v>
      </c>
    </row>
    <row r="3539" spans="1:2" x14ac:dyDescent="0.2">
      <c r="A3539" t="s">
        <v>2353</v>
      </c>
      <c r="B3539">
        <v>93725</v>
      </c>
    </row>
    <row r="3540" spans="1:2" x14ac:dyDescent="0.2">
      <c r="A3540" t="s">
        <v>2354</v>
      </c>
      <c r="B3540">
        <v>92460</v>
      </c>
    </row>
    <row r="3541" spans="1:2" x14ac:dyDescent="0.2">
      <c r="A3541" t="s">
        <v>2355</v>
      </c>
      <c r="B3541">
        <v>88895</v>
      </c>
    </row>
    <row r="3542" spans="1:2" x14ac:dyDescent="0.2">
      <c r="A3542" t="s">
        <v>2356</v>
      </c>
      <c r="B3542">
        <v>95910</v>
      </c>
    </row>
    <row r="3543" spans="1:2" x14ac:dyDescent="0.2">
      <c r="A3543" t="s">
        <v>2357</v>
      </c>
      <c r="B3543">
        <v>95450</v>
      </c>
    </row>
    <row r="3544" spans="1:2" x14ac:dyDescent="0.2">
      <c r="A3544" t="s">
        <v>2358</v>
      </c>
      <c r="B3544">
        <v>120750</v>
      </c>
    </row>
    <row r="3545" spans="1:2" x14ac:dyDescent="0.2">
      <c r="A3545" t="s">
        <v>2359</v>
      </c>
      <c r="B3545">
        <v>94530</v>
      </c>
    </row>
    <row r="3546" spans="1:2" x14ac:dyDescent="0.2">
      <c r="A3546" t="s">
        <v>2360</v>
      </c>
      <c r="B3546">
        <v>102465</v>
      </c>
    </row>
    <row r="3547" spans="1:2" x14ac:dyDescent="0.2">
      <c r="A3547" t="s">
        <v>2361</v>
      </c>
      <c r="B3547">
        <v>113045</v>
      </c>
    </row>
    <row r="3548" spans="1:2" x14ac:dyDescent="0.2">
      <c r="A3548" t="s">
        <v>2362</v>
      </c>
      <c r="B3548">
        <v>95450</v>
      </c>
    </row>
    <row r="3549" spans="1:2" x14ac:dyDescent="0.2">
      <c r="A3549" t="s">
        <v>2363</v>
      </c>
      <c r="B3549">
        <v>99475</v>
      </c>
    </row>
    <row r="3550" spans="1:2" x14ac:dyDescent="0.2">
      <c r="A3550" t="s">
        <v>2364</v>
      </c>
      <c r="B3550">
        <v>89010</v>
      </c>
    </row>
    <row r="3551" spans="1:2" x14ac:dyDescent="0.2">
      <c r="A3551" t="s">
        <v>2365</v>
      </c>
      <c r="B3551">
        <v>90620</v>
      </c>
    </row>
    <row r="3552" spans="1:2" x14ac:dyDescent="0.2">
      <c r="A3552" t="s">
        <v>2366</v>
      </c>
      <c r="B3552">
        <v>88895</v>
      </c>
    </row>
    <row r="3553" spans="1:2" x14ac:dyDescent="0.2">
      <c r="A3553" t="s">
        <v>2367</v>
      </c>
      <c r="B3553">
        <v>114540</v>
      </c>
    </row>
    <row r="3554" spans="1:2" x14ac:dyDescent="0.2">
      <c r="A3554" t="s">
        <v>2368</v>
      </c>
      <c r="B3554">
        <v>131905</v>
      </c>
    </row>
    <row r="3555" spans="1:2" x14ac:dyDescent="0.2">
      <c r="A3555" t="s">
        <v>2369</v>
      </c>
      <c r="B3555">
        <v>106260</v>
      </c>
    </row>
    <row r="3556" spans="1:2" x14ac:dyDescent="0.2">
      <c r="A3556" t="s">
        <v>2370</v>
      </c>
      <c r="B3556">
        <v>113045</v>
      </c>
    </row>
    <row r="3557" spans="1:2" x14ac:dyDescent="0.2">
      <c r="A3557" t="s">
        <v>2371</v>
      </c>
      <c r="B3557">
        <v>94875</v>
      </c>
    </row>
    <row r="3558" spans="1:2" x14ac:dyDescent="0.2">
      <c r="A3558" t="s">
        <v>2372</v>
      </c>
      <c r="B3558">
        <v>112585</v>
      </c>
    </row>
    <row r="3559" spans="1:2" x14ac:dyDescent="0.2">
      <c r="A3559" t="s">
        <v>2373</v>
      </c>
      <c r="B3559">
        <v>131905</v>
      </c>
    </row>
    <row r="3560" spans="1:2" x14ac:dyDescent="0.2">
      <c r="A3560" t="s">
        <v>2374</v>
      </c>
      <c r="B3560">
        <v>110515</v>
      </c>
    </row>
    <row r="3561" spans="1:2" x14ac:dyDescent="0.2">
      <c r="A3561" t="s">
        <v>2375</v>
      </c>
      <c r="B3561">
        <v>88895</v>
      </c>
    </row>
    <row r="3562" spans="1:2" x14ac:dyDescent="0.2">
      <c r="A3562" t="s">
        <v>2376</v>
      </c>
      <c r="B3562">
        <v>91540</v>
      </c>
    </row>
    <row r="3563" spans="1:2" x14ac:dyDescent="0.2">
      <c r="A3563" t="s">
        <v>2377</v>
      </c>
      <c r="B3563">
        <v>93840</v>
      </c>
    </row>
    <row r="3564" spans="1:2" x14ac:dyDescent="0.2">
      <c r="A3564" t="s">
        <v>2378</v>
      </c>
      <c r="B3564">
        <v>88895</v>
      </c>
    </row>
    <row r="3565" spans="1:2" x14ac:dyDescent="0.2">
      <c r="A3565" t="s">
        <v>2379</v>
      </c>
      <c r="B3565">
        <v>97520</v>
      </c>
    </row>
    <row r="3566" spans="1:2" x14ac:dyDescent="0.2">
      <c r="A3566" t="s">
        <v>2380</v>
      </c>
      <c r="B3566">
        <v>97060</v>
      </c>
    </row>
    <row r="3567" spans="1:2" x14ac:dyDescent="0.2">
      <c r="A3567" t="s">
        <v>2381</v>
      </c>
      <c r="B3567">
        <v>89240</v>
      </c>
    </row>
    <row r="3568" spans="1:2" x14ac:dyDescent="0.2">
      <c r="A3568" t="s">
        <v>2382</v>
      </c>
      <c r="B3568">
        <v>108790</v>
      </c>
    </row>
    <row r="3569" spans="1:2" x14ac:dyDescent="0.2">
      <c r="A3569" t="s">
        <v>2383</v>
      </c>
      <c r="B3569">
        <v>88895</v>
      </c>
    </row>
    <row r="3570" spans="1:2" x14ac:dyDescent="0.2">
      <c r="A3570" t="s">
        <v>2384</v>
      </c>
      <c r="B3570">
        <v>90045</v>
      </c>
    </row>
    <row r="3571" spans="1:2" x14ac:dyDescent="0.2">
      <c r="A3571" t="s">
        <v>2385</v>
      </c>
      <c r="B3571">
        <v>116380</v>
      </c>
    </row>
    <row r="3572" spans="1:2" x14ac:dyDescent="0.2">
      <c r="A3572" t="s">
        <v>2386</v>
      </c>
      <c r="B3572">
        <v>91195</v>
      </c>
    </row>
    <row r="3573" spans="1:2" x14ac:dyDescent="0.2">
      <c r="A3573" t="s">
        <v>2387</v>
      </c>
      <c r="B3573">
        <v>116380</v>
      </c>
    </row>
    <row r="3574" spans="1:2" x14ac:dyDescent="0.2">
      <c r="A3574" t="s">
        <v>2388</v>
      </c>
      <c r="B3574">
        <v>95450</v>
      </c>
    </row>
    <row r="3575" spans="1:2" x14ac:dyDescent="0.2">
      <c r="A3575" t="s">
        <v>2389</v>
      </c>
      <c r="B3575">
        <v>120865</v>
      </c>
    </row>
    <row r="3576" spans="1:2" x14ac:dyDescent="0.2">
      <c r="A3576" t="s">
        <v>2390</v>
      </c>
      <c r="B3576">
        <v>129260</v>
      </c>
    </row>
    <row r="3577" spans="1:2" x14ac:dyDescent="0.2">
      <c r="A3577" t="s">
        <v>2390</v>
      </c>
      <c r="B3577">
        <v>129260</v>
      </c>
    </row>
    <row r="3578" spans="1:2" x14ac:dyDescent="0.2">
      <c r="A3578" t="s">
        <v>2390</v>
      </c>
      <c r="B3578">
        <v>129260</v>
      </c>
    </row>
    <row r="3579" spans="1:2" x14ac:dyDescent="0.2">
      <c r="A3579" t="s">
        <v>2391</v>
      </c>
      <c r="B3579">
        <v>129260</v>
      </c>
    </row>
    <row r="3580" spans="1:2" x14ac:dyDescent="0.2">
      <c r="A3580" t="s">
        <v>2391</v>
      </c>
      <c r="B3580">
        <v>129260</v>
      </c>
    </row>
    <row r="3581" spans="1:2" x14ac:dyDescent="0.2">
      <c r="A3581" t="s">
        <v>2391</v>
      </c>
      <c r="B3581">
        <v>129260</v>
      </c>
    </row>
    <row r="3582" spans="1:2" x14ac:dyDescent="0.2">
      <c r="A3582" t="s">
        <v>2391</v>
      </c>
      <c r="B3582">
        <v>129260</v>
      </c>
    </row>
    <row r="3583" spans="1:2" x14ac:dyDescent="0.2">
      <c r="A3583" t="s">
        <v>2391</v>
      </c>
      <c r="B3583">
        <v>129260</v>
      </c>
    </row>
    <row r="3584" spans="1:2" x14ac:dyDescent="0.2">
      <c r="A3584" t="s">
        <v>2392</v>
      </c>
      <c r="B3584">
        <v>129260</v>
      </c>
    </row>
    <row r="3585" spans="1:2" x14ac:dyDescent="0.2">
      <c r="A3585" t="s">
        <v>2392</v>
      </c>
      <c r="B3585">
        <v>129260</v>
      </c>
    </row>
    <row r="3586" spans="1:2" x14ac:dyDescent="0.2">
      <c r="A3586" t="s">
        <v>2392</v>
      </c>
      <c r="B3586">
        <v>152145</v>
      </c>
    </row>
    <row r="3587" spans="1:2" x14ac:dyDescent="0.2">
      <c r="A3587" t="s">
        <v>2392</v>
      </c>
      <c r="B3587">
        <v>152145</v>
      </c>
    </row>
    <row r="3588" spans="1:2" x14ac:dyDescent="0.2">
      <c r="A3588" t="s">
        <v>2392</v>
      </c>
      <c r="B3588">
        <v>152145</v>
      </c>
    </row>
    <row r="3589" spans="1:2" x14ac:dyDescent="0.2">
      <c r="A3589" t="s">
        <v>2392</v>
      </c>
      <c r="B3589">
        <v>129260</v>
      </c>
    </row>
    <row r="3590" spans="1:2" x14ac:dyDescent="0.2">
      <c r="A3590" t="s">
        <v>2393</v>
      </c>
      <c r="B3590">
        <v>129260</v>
      </c>
    </row>
    <row r="3591" spans="1:2" x14ac:dyDescent="0.2">
      <c r="A3591" t="s">
        <v>2393</v>
      </c>
      <c r="B3591">
        <v>129260</v>
      </c>
    </row>
    <row r="3592" spans="1:2" x14ac:dyDescent="0.2">
      <c r="A3592" t="s">
        <v>2393</v>
      </c>
      <c r="B3592">
        <v>129260</v>
      </c>
    </row>
    <row r="3593" spans="1:2" x14ac:dyDescent="0.2">
      <c r="A3593" t="s">
        <v>2393</v>
      </c>
      <c r="B3593">
        <v>129260</v>
      </c>
    </row>
    <row r="3594" spans="1:2" x14ac:dyDescent="0.2">
      <c r="A3594" t="s">
        <v>2393</v>
      </c>
      <c r="B3594">
        <v>129260</v>
      </c>
    </row>
    <row r="3595" spans="1:2" x14ac:dyDescent="0.2">
      <c r="A3595" t="s">
        <v>2393</v>
      </c>
      <c r="B3595">
        <v>129260</v>
      </c>
    </row>
    <row r="3596" spans="1:2" x14ac:dyDescent="0.2">
      <c r="A3596" t="s">
        <v>2393</v>
      </c>
      <c r="B3596">
        <v>129260</v>
      </c>
    </row>
    <row r="3597" spans="1:2" x14ac:dyDescent="0.2">
      <c r="A3597" t="s">
        <v>2393</v>
      </c>
      <c r="B3597">
        <v>129260</v>
      </c>
    </row>
    <row r="3598" spans="1:2" x14ac:dyDescent="0.2">
      <c r="A3598" t="s">
        <v>2393</v>
      </c>
      <c r="B3598">
        <v>129260</v>
      </c>
    </row>
    <row r="3599" spans="1:2" x14ac:dyDescent="0.2">
      <c r="A3599" t="s">
        <v>2393</v>
      </c>
      <c r="B3599">
        <v>129260</v>
      </c>
    </row>
    <row r="3600" spans="1:2" x14ac:dyDescent="0.2">
      <c r="A3600" t="s">
        <v>2393</v>
      </c>
      <c r="B3600">
        <v>129260</v>
      </c>
    </row>
    <row r="3601" spans="1:2" x14ac:dyDescent="0.2">
      <c r="A3601" t="s">
        <v>2393</v>
      </c>
      <c r="B3601">
        <v>129260</v>
      </c>
    </row>
    <row r="3602" spans="1:2" x14ac:dyDescent="0.2">
      <c r="A3602" t="s">
        <v>2393</v>
      </c>
      <c r="B3602">
        <v>129260</v>
      </c>
    </row>
    <row r="3603" spans="1:2" x14ac:dyDescent="0.2">
      <c r="A3603" t="s">
        <v>2393</v>
      </c>
      <c r="B3603">
        <v>129260</v>
      </c>
    </row>
    <row r="3604" spans="1:2" x14ac:dyDescent="0.2">
      <c r="A3604" t="s">
        <v>2393</v>
      </c>
      <c r="B3604">
        <v>129260</v>
      </c>
    </row>
    <row r="3605" spans="1:2" x14ac:dyDescent="0.2">
      <c r="A3605" t="s">
        <v>2393</v>
      </c>
      <c r="B3605">
        <v>129260</v>
      </c>
    </row>
    <row r="3606" spans="1:2" x14ac:dyDescent="0.2">
      <c r="A3606" t="s">
        <v>2394</v>
      </c>
      <c r="B3606">
        <v>129260</v>
      </c>
    </row>
    <row r="3607" spans="1:2" x14ac:dyDescent="0.2">
      <c r="A3607" t="s">
        <v>2394</v>
      </c>
      <c r="B3607">
        <v>129260</v>
      </c>
    </row>
    <row r="3608" spans="1:2" x14ac:dyDescent="0.2">
      <c r="A3608" t="s">
        <v>2394</v>
      </c>
      <c r="B3608">
        <v>135470</v>
      </c>
    </row>
    <row r="3609" spans="1:2" x14ac:dyDescent="0.2">
      <c r="A3609" t="s">
        <v>2394</v>
      </c>
      <c r="B3609">
        <v>129260</v>
      </c>
    </row>
    <row r="3610" spans="1:2" x14ac:dyDescent="0.2">
      <c r="A3610" t="s">
        <v>2394</v>
      </c>
      <c r="B3610">
        <v>135470</v>
      </c>
    </row>
    <row r="3611" spans="1:2" x14ac:dyDescent="0.2">
      <c r="A3611" t="s">
        <v>2394</v>
      </c>
      <c r="B3611">
        <v>129260</v>
      </c>
    </row>
    <row r="3612" spans="1:2" x14ac:dyDescent="0.2">
      <c r="A3612" t="s">
        <v>2394</v>
      </c>
      <c r="B3612">
        <v>129260</v>
      </c>
    </row>
    <row r="3613" spans="1:2" x14ac:dyDescent="0.2">
      <c r="A3613" t="s">
        <v>2394</v>
      </c>
      <c r="B3613">
        <v>129260</v>
      </c>
    </row>
    <row r="3614" spans="1:2" x14ac:dyDescent="0.2">
      <c r="A3614" t="s">
        <v>2394</v>
      </c>
      <c r="B3614">
        <v>135470</v>
      </c>
    </row>
    <row r="3615" spans="1:2" x14ac:dyDescent="0.2">
      <c r="A3615" t="s">
        <v>2395</v>
      </c>
      <c r="B3615">
        <v>78660</v>
      </c>
    </row>
    <row r="3616" spans="1:2" x14ac:dyDescent="0.2">
      <c r="A3616" t="s">
        <v>2396</v>
      </c>
      <c r="B3616">
        <v>98670</v>
      </c>
    </row>
    <row r="3617" spans="1:2" x14ac:dyDescent="0.2">
      <c r="A3617" t="s">
        <v>2397</v>
      </c>
      <c r="B3617">
        <v>71645</v>
      </c>
    </row>
    <row r="3618" spans="1:2" x14ac:dyDescent="0.2">
      <c r="A3618" t="s">
        <v>2398</v>
      </c>
      <c r="B3618">
        <v>91885</v>
      </c>
    </row>
    <row r="3619" spans="1:2" x14ac:dyDescent="0.2">
      <c r="A3619" t="s">
        <v>2399</v>
      </c>
      <c r="B3619">
        <v>72450</v>
      </c>
    </row>
    <row r="3620" spans="1:2" x14ac:dyDescent="0.2">
      <c r="A3620" t="s">
        <v>2400</v>
      </c>
      <c r="B3620">
        <v>77625</v>
      </c>
    </row>
    <row r="3621" spans="1:2" x14ac:dyDescent="0.2">
      <c r="A3621" t="s">
        <v>2401</v>
      </c>
      <c r="B3621">
        <v>116035</v>
      </c>
    </row>
    <row r="3622" spans="1:2" x14ac:dyDescent="0.2">
      <c r="A3622" t="s">
        <v>2402</v>
      </c>
      <c r="B3622">
        <v>120865</v>
      </c>
    </row>
    <row r="3623" spans="1:2" x14ac:dyDescent="0.2">
      <c r="A3623" t="s">
        <v>2403</v>
      </c>
      <c r="B3623">
        <v>99935</v>
      </c>
    </row>
    <row r="3624" spans="1:2" x14ac:dyDescent="0.2">
      <c r="A3624" t="s">
        <v>2404</v>
      </c>
      <c r="B3624">
        <v>120865</v>
      </c>
    </row>
    <row r="3625" spans="1:2" x14ac:dyDescent="0.2">
      <c r="A3625" t="s">
        <v>2405</v>
      </c>
      <c r="B3625">
        <v>78430</v>
      </c>
    </row>
    <row r="3626" spans="1:2" x14ac:dyDescent="0.2">
      <c r="A3626" t="s">
        <v>2406</v>
      </c>
      <c r="B3626">
        <v>73140</v>
      </c>
    </row>
    <row r="3627" spans="1:2" x14ac:dyDescent="0.2">
      <c r="A3627" t="s">
        <v>2407</v>
      </c>
      <c r="B3627">
        <v>72680</v>
      </c>
    </row>
    <row r="3628" spans="1:2" x14ac:dyDescent="0.2">
      <c r="A3628" t="s">
        <v>2408</v>
      </c>
      <c r="B3628">
        <v>79925</v>
      </c>
    </row>
    <row r="3629" spans="1:2" x14ac:dyDescent="0.2">
      <c r="A3629" t="s">
        <v>2409</v>
      </c>
      <c r="B3629">
        <v>71645</v>
      </c>
    </row>
    <row r="3630" spans="1:2" x14ac:dyDescent="0.2">
      <c r="A3630" t="s">
        <v>2410</v>
      </c>
      <c r="B3630">
        <v>73140</v>
      </c>
    </row>
    <row r="3631" spans="1:2" x14ac:dyDescent="0.2">
      <c r="A3631" t="s">
        <v>2411</v>
      </c>
      <c r="B3631">
        <v>71645</v>
      </c>
    </row>
    <row r="3632" spans="1:2" x14ac:dyDescent="0.2">
      <c r="A3632" t="s">
        <v>2412</v>
      </c>
      <c r="B3632">
        <v>120865</v>
      </c>
    </row>
    <row r="3633" spans="1:2" x14ac:dyDescent="0.2">
      <c r="A3633" t="s">
        <v>2413</v>
      </c>
      <c r="B3633">
        <v>98670</v>
      </c>
    </row>
    <row r="3634" spans="1:2" x14ac:dyDescent="0.2">
      <c r="A3634" t="s">
        <v>2414</v>
      </c>
      <c r="B3634">
        <v>99935</v>
      </c>
    </row>
    <row r="3635" spans="1:2" x14ac:dyDescent="0.2">
      <c r="A3635" t="s">
        <v>2415</v>
      </c>
      <c r="B3635">
        <v>88895</v>
      </c>
    </row>
    <row r="3636" spans="1:2" x14ac:dyDescent="0.2">
      <c r="A3636" t="s">
        <v>2416</v>
      </c>
      <c r="B3636">
        <v>87285</v>
      </c>
    </row>
    <row r="3637" spans="1:2" x14ac:dyDescent="0.2">
      <c r="A3637" t="s">
        <v>2417</v>
      </c>
      <c r="B3637">
        <v>101890</v>
      </c>
    </row>
    <row r="3638" spans="1:2" x14ac:dyDescent="0.2">
      <c r="A3638" t="s">
        <v>2418</v>
      </c>
      <c r="B3638">
        <v>71645</v>
      </c>
    </row>
    <row r="3639" spans="1:2" x14ac:dyDescent="0.2">
      <c r="A3639" t="s">
        <v>2419</v>
      </c>
      <c r="B3639">
        <v>71645</v>
      </c>
    </row>
    <row r="3640" spans="1:2" x14ac:dyDescent="0.2">
      <c r="A3640" t="s">
        <v>2420</v>
      </c>
      <c r="B3640">
        <v>91425</v>
      </c>
    </row>
    <row r="3641" spans="1:2" x14ac:dyDescent="0.2">
      <c r="A3641" t="s">
        <v>2421</v>
      </c>
      <c r="B3641">
        <v>80040</v>
      </c>
    </row>
    <row r="3642" spans="1:2" x14ac:dyDescent="0.2">
      <c r="A3642" t="s">
        <v>2422</v>
      </c>
      <c r="B3642">
        <v>91195</v>
      </c>
    </row>
    <row r="3643" spans="1:2" x14ac:dyDescent="0.2">
      <c r="A3643" t="s">
        <v>2423</v>
      </c>
      <c r="B3643">
        <v>98210</v>
      </c>
    </row>
    <row r="3644" spans="1:2" x14ac:dyDescent="0.2">
      <c r="A3644" t="s">
        <v>2424</v>
      </c>
      <c r="B3644">
        <v>80155</v>
      </c>
    </row>
    <row r="3645" spans="1:2" x14ac:dyDescent="0.2">
      <c r="A3645" t="s">
        <v>2425</v>
      </c>
      <c r="B3645">
        <v>71645</v>
      </c>
    </row>
    <row r="3646" spans="1:2" x14ac:dyDescent="0.2">
      <c r="A3646" t="s">
        <v>2426</v>
      </c>
      <c r="B3646">
        <v>99935</v>
      </c>
    </row>
    <row r="3647" spans="1:2" x14ac:dyDescent="0.2">
      <c r="A3647" t="s">
        <v>2427</v>
      </c>
      <c r="B3647">
        <v>85330</v>
      </c>
    </row>
    <row r="3648" spans="1:2" x14ac:dyDescent="0.2">
      <c r="A3648" t="s">
        <v>2428</v>
      </c>
      <c r="B3648">
        <v>71645</v>
      </c>
    </row>
    <row r="3649" spans="1:2" x14ac:dyDescent="0.2">
      <c r="A3649" t="s">
        <v>2429</v>
      </c>
      <c r="B3649">
        <v>71645</v>
      </c>
    </row>
    <row r="3650" spans="1:2" x14ac:dyDescent="0.2">
      <c r="A3650" t="s">
        <v>2430</v>
      </c>
      <c r="B3650">
        <v>82225</v>
      </c>
    </row>
    <row r="3651" spans="1:2" x14ac:dyDescent="0.2">
      <c r="A3651" t="s">
        <v>2431</v>
      </c>
      <c r="B3651">
        <v>85215</v>
      </c>
    </row>
    <row r="3652" spans="1:2" x14ac:dyDescent="0.2">
      <c r="A3652" t="s">
        <v>2432</v>
      </c>
      <c r="B3652">
        <v>71645</v>
      </c>
    </row>
    <row r="3653" spans="1:2" x14ac:dyDescent="0.2">
      <c r="A3653" t="s">
        <v>2433</v>
      </c>
      <c r="B3653">
        <v>101890</v>
      </c>
    </row>
    <row r="3654" spans="1:2" x14ac:dyDescent="0.2">
      <c r="A3654" t="s">
        <v>2434</v>
      </c>
      <c r="B3654">
        <v>99935</v>
      </c>
    </row>
    <row r="3655" spans="1:2" x14ac:dyDescent="0.2">
      <c r="A3655" t="s">
        <v>2435</v>
      </c>
      <c r="B3655">
        <v>99935</v>
      </c>
    </row>
    <row r="3656" spans="1:2" x14ac:dyDescent="0.2">
      <c r="A3656" t="s">
        <v>2436</v>
      </c>
      <c r="B3656">
        <v>86480</v>
      </c>
    </row>
    <row r="3657" spans="1:2" x14ac:dyDescent="0.2">
      <c r="A3657" t="s">
        <v>2437</v>
      </c>
      <c r="B3657">
        <v>81075</v>
      </c>
    </row>
    <row r="3658" spans="1:2" x14ac:dyDescent="0.2">
      <c r="A3658" t="s">
        <v>2438</v>
      </c>
      <c r="B3658">
        <v>71645</v>
      </c>
    </row>
    <row r="3659" spans="1:2" x14ac:dyDescent="0.2">
      <c r="A3659" t="s">
        <v>2439</v>
      </c>
      <c r="B3659">
        <v>71645</v>
      </c>
    </row>
    <row r="3660" spans="1:2" x14ac:dyDescent="0.2">
      <c r="A3660" t="s">
        <v>2440</v>
      </c>
      <c r="B3660">
        <v>121900</v>
      </c>
    </row>
    <row r="3661" spans="1:2" x14ac:dyDescent="0.2">
      <c r="A3661" t="s">
        <v>2441</v>
      </c>
      <c r="B3661">
        <v>104535</v>
      </c>
    </row>
    <row r="3662" spans="1:2" x14ac:dyDescent="0.2">
      <c r="A3662" t="s">
        <v>2442</v>
      </c>
      <c r="B3662">
        <v>103385</v>
      </c>
    </row>
    <row r="3663" spans="1:2" x14ac:dyDescent="0.2">
      <c r="A3663" t="s">
        <v>2443</v>
      </c>
      <c r="B3663">
        <v>103385</v>
      </c>
    </row>
    <row r="3664" spans="1:2" x14ac:dyDescent="0.2">
      <c r="A3664" t="s">
        <v>2444</v>
      </c>
      <c r="B3664">
        <v>103385</v>
      </c>
    </row>
    <row r="3665" spans="1:2" x14ac:dyDescent="0.2">
      <c r="A3665" t="s">
        <v>2445</v>
      </c>
      <c r="B3665">
        <v>122475</v>
      </c>
    </row>
    <row r="3666" spans="1:2" x14ac:dyDescent="0.2">
      <c r="A3666" t="s">
        <v>2446</v>
      </c>
      <c r="B3666">
        <v>117875</v>
      </c>
    </row>
    <row r="3667" spans="1:2" x14ac:dyDescent="0.2">
      <c r="A3667" t="s">
        <v>2447</v>
      </c>
      <c r="B3667">
        <v>104995</v>
      </c>
    </row>
    <row r="3668" spans="1:2" x14ac:dyDescent="0.2">
      <c r="A3668" t="s">
        <v>2448</v>
      </c>
      <c r="B3668">
        <v>103385</v>
      </c>
    </row>
    <row r="3669" spans="1:2" x14ac:dyDescent="0.2">
      <c r="A3669" t="s">
        <v>2449</v>
      </c>
      <c r="B3669">
        <v>103385</v>
      </c>
    </row>
    <row r="3670" spans="1:2" x14ac:dyDescent="0.2">
      <c r="A3670" t="s">
        <v>2450</v>
      </c>
      <c r="B3670">
        <v>108330</v>
      </c>
    </row>
    <row r="3671" spans="1:2" x14ac:dyDescent="0.2">
      <c r="A3671" t="s">
        <v>2451</v>
      </c>
      <c r="B3671">
        <v>103385</v>
      </c>
    </row>
    <row r="3672" spans="1:2" x14ac:dyDescent="0.2">
      <c r="A3672" t="s">
        <v>2452</v>
      </c>
      <c r="B3672">
        <v>103385</v>
      </c>
    </row>
    <row r="3673" spans="1:2" x14ac:dyDescent="0.2">
      <c r="A3673" t="s">
        <v>2453</v>
      </c>
      <c r="B3673">
        <v>109250</v>
      </c>
    </row>
    <row r="3674" spans="1:2" x14ac:dyDescent="0.2">
      <c r="A3674" t="s">
        <v>2454</v>
      </c>
      <c r="B3674">
        <v>107640</v>
      </c>
    </row>
    <row r="3675" spans="1:2" x14ac:dyDescent="0.2">
      <c r="A3675" t="s">
        <v>2455</v>
      </c>
      <c r="B3675">
        <v>103385</v>
      </c>
    </row>
    <row r="3676" spans="1:2" x14ac:dyDescent="0.2">
      <c r="A3676" t="s">
        <v>2456</v>
      </c>
      <c r="B3676">
        <v>104995</v>
      </c>
    </row>
    <row r="3677" spans="1:2" x14ac:dyDescent="0.2">
      <c r="A3677" t="s">
        <v>2457</v>
      </c>
      <c r="B3677">
        <v>104995</v>
      </c>
    </row>
    <row r="3678" spans="1:2" x14ac:dyDescent="0.2">
      <c r="A3678" t="s">
        <v>2458</v>
      </c>
      <c r="B3678">
        <v>103385</v>
      </c>
    </row>
    <row r="3679" spans="1:2" x14ac:dyDescent="0.2">
      <c r="A3679" t="s">
        <v>2459</v>
      </c>
      <c r="B3679">
        <v>104880</v>
      </c>
    </row>
    <row r="3680" spans="1:2" x14ac:dyDescent="0.2">
      <c r="A3680" t="s">
        <v>2460</v>
      </c>
      <c r="B3680">
        <v>103385</v>
      </c>
    </row>
    <row r="3681" spans="1:2" x14ac:dyDescent="0.2">
      <c r="A3681" t="s">
        <v>2461</v>
      </c>
      <c r="B3681">
        <v>108790</v>
      </c>
    </row>
    <row r="3682" spans="1:2" x14ac:dyDescent="0.2">
      <c r="A3682" t="s">
        <v>2462</v>
      </c>
      <c r="B3682">
        <v>107985</v>
      </c>
    </row>
    <row r="3683" spans="1:2" x14ac:dyDescent="0.2">
      <c r="A3683" t="s">
        <v>2463</v>
      </c>
      <c r="B3683">
        <v>103385</v>
      </c>
    </row>
    <row r="3684" spans="1:2" x14ac:dyDescent="0.2">
      <c r="A3684" t="s">
        <v>2464</v>
      </c>
      <c r="B3684">
        <v>110285</v>
      </c>
    </row>
    <row r="3685" spans="1:2" x14ac:dyDescent="0.2">
      <c r="A3685" t="s">
        <v>2465</v>
      </c>
      <c r="B3685">
        <v>107065</v>
      </c>
    </row>
    <row r="3686" spans="1:2" x14ac:dyDescent="0.2">
      <c r="A3686" t="s">
        <v>2466</v>
      </c>
      <c r="B3686">
        <v>103385</v>
      </c>
    </row>
    <row r="3687" spans="1:2" x14ac:dyDescent="0.2">
      <c r="A3687" t="s">
        <v>2467</v>
      </c>
      <c r="B3687">
        <v>103385</v>
      </c>
    </row>
    <row r="3688" spans="1:2" x14ac:dyDescent="0.2">
      <c r="A3688" t="s">
        <v>2468</v>
      </c>
      <c r="B3688">
        <v>103385</v>
      </c>
    </row>
    <row r="3689" spans="1:2" x14ac:dyDescent="0.2">
      <c r="A3689" t="s">
        <v>2469</v>
      </c>
      <c r="B3689">
        <v>108790</v>
      </c>
    </row>
    <row r="3690" spans="1:2" x14ac:dyDescent="0.2">
      <c r="A3690" t="s">
        <v>2470</v>
      </c>
      <c r="B3690">
        <v>113505</v>
      </c>
    </row>
    <row r="3691" spans="1:2" x14ac:dyDescent="0.2">
      <c r="A3691" t="s">
        <v>2471</v>
      </c>
      <c r="B3691">
        <v>103385</v>
      </c>
    </row>
    <row r="3692" spans="1:2" x14ac:dyDescent="0.2">
      <c r="A3692" t="s">
        <v>2472</v>
      </c>
      <c r="B3692">
        <v>113735</v>
      </c>
    </row>
    <row r="3693" spans="1:2" x14ac:dyDescent="0.2">
      <c r="A3693" t="s">
        <v>2473</v>
      </c>
      <c r="B3693">
        <v>109365</v>
      </c>
    </row>
    <row r="3694" spans="1:2" x14ac:dyDescent="0.2">
      <c r="A3694" t="s">
        <v>2474</v>
      </c>
      <c r="B3694">
        <v>103385</v>
      </c>
    </row>
    <row r="3695" spans="1:2" x14ac:dyDescent="0.2">
      <c r="A3695" t="s">
        <v>2475</v>
      </c>
      <c r="B3695">
        <v>103385</v>
      </c>
    </row>
    <row r="3696" spans="1:2" x14ac:dyDescent="0.2">
      <c r="A3696" t="s">
        <v>2476</v>
      </c>
      <c r="B3696">
        <v>104995</v>
      </c>
    </row>
    <row r="3697" spans="1:2" x14ac:dyDescent="0.2">
      <c r="A3697" t="s">
        <v>2477</v>
      </c>
      <c r="B3697">
        <v>103385</v>
      </c>
    </row>
    <row r="3698" spans="1:2" x14ac:dyDescent="0.2">
      <c r="A3698" t="s">
        <v>2478</v>
      </c>
      <c r="B3698">
        <v>104190</v>
      </c>
    </row>
    <row r="3699" spans="1:2" x14ac:dyDescent="0.2">
      <c r="A3699" t="s">
        <v>2479</v>
      </c>
      <c r="B3699">
        <v>110860</v>
      </c>
    </row>
    <row r="3700" spans="1:2" x14ac:dyDescent="0.2">
      <c r="A3700" t="s">
        <v>2480</v>
      </c>
      <c r="B3700">
        <v>104765</v>
      </c>
    </row>
    <row r="3701" spans="1:2" x14ac:dyDescent="0.2">
      <c r="A3701" t="s">
        <v>2481</v>
      </c>
      <c r="B3701">
        <v>121440</v>
      </c>
    </row>
    <row r="3702" spans="1:2" x14ac:dyDescent="0.2">
      <c r="A3702" t="s">
        <v>2482</v>
      </c>
      <c r="B3702">
        <v>103385</v>
      </c>
    </row>
    <row r="3703" spans="1:2" x14ac:dyDescent="0.2">
      <c r="A3703" t="s">
        <v>2483</v>
      </c>
      <c r="B3703">
        <v>121440</v>
      </c>
    </row>
    <row r="3704" spans="1:2" x14ac:dyDescent="0.2">
      <c r="A3704" t="s">
        <v>2484</v>
      </c>
      <c r="B3704">
        <v>103385</v>
      </c>
    </row>
    <row r="3705" spans="1:2" x14ac:dyDescent="0.2">
      <c r="A3705" t="s">
        <v>2485</v>
      </c>
      <c r="B3705">
        <v>111435</v>
      </c>
    </row>
    <row r="3706" spans="1:2" x14ac:dyDescent="0.2">
      <c r="A3706" t="s">
        <v>2486</v>
      </c>
      <c r="B3706">
        <v>107410</v>
      </c>
    </row>
    <row r="3707" spans="1:2" x14ac:dyDescent="0.2">
      <c r="A3707" t="s">
        <v>2487</v>
      </c>
      <c r="B3707">
        <v>103385</v>
      </c>
    </row>
    <row r="3708" spans="1:2" x14ac:dyDescent="0.2">
      <c r="A3708" t="s">
        <v>2488</v>
      </c>
      <c r="B3708">
        <v>104995</v>
      </c>
    </row>
    <row r="3709" spans="1:2" x14ac:dyDescent="0.2">
      <c r="A3709" t="s">
        <v>2489</v>
      </c>
      <c r="B3709">
        <v>121440</v>
      </c>
    </row>
    <row r="3710" spans="1:2" x14ac:dyDescent="0.2">
      <c r="A3710" t="s">
        <v>2490</v>
      </c>
      <c r="B3710">
        <v>111895</v>
      </c>
    </row>
    <row r="3711" spans="1:2" x14ac:dyDescent="0.2">
      <c r="A3711" t="s">
        <v>2491</v>
      </c>
      <c r="B3711">
        <v>103385</v>
      </c>
    </row>
    <row r="3712" spans="1:2" x14ac:dyDescent="0.2">
      <c r="A3712" t="s">
        <v>2492</v>
      </c>
      <c r="B3712">
        <v>103385</v>
      </c>
    </row>
    <row r="3713" spans="1:2" x14ac:dyDescent="0.2">
      <c r="A3713" t="s">
        <v>2493</v>
      </c>
      <c r="B3713">
        <v>103385</v>
      </c>
    </row>
    <row r="3714" spans="1:2" x14ac:dyDescent="0.2">
      <c r="A3714" t="s">
        <v>2494</v>
      </c>
      <c r="B3714">
        <v>104995</v>
      </c>
    </row>
    <row r="3715" spans="1:2" x14ac:dyDescent="0.2">
      <c r="A3715" t="s">
        <v>2495</v>
      </c>
      <c r="B3715">
        <v>103385</v>
      </c>
    </row>
    <row r="3716" spans="1:2" x14ac:dyDescent="0.2">
      <c r="A3716" t="s">
        <v>2496</v>
      </c>
      <c r="B3716">
        <v>103385</v>
      </c>
    </row>
    <row r="3717" spans="1:2" x14ac:dyDescent="0.2">
      <c r="A3717" t="s">
        <v>2497</v>
      </c>
      <c r="B3717">
        <v>104995</v>
      </c>
    </row>
    <row r="3718" spans="1:2" x14ac:dyDescent="0.2">
      <c r="A3718" t="s">
        <v>2498</v>
      </c>
      <c r="B3718">
        <v>119600</v>
      </c>
    </row>
    <row r="3719" spans="1:2" x14ac:dyDescent="0.2">
      <c r="A3719" t="s">
        <v>2499</v>
      </c>
      <c r="B3719">
        <v>107640</v>
      </c>
    </row>
    <row r="3720" spans="1:2" x14ac:dyDescent="0.2">
      <c r="A3720" t="s">
        <v>2500</v>
      </c>
      <c r="B3720">
        <v>103385</v>
      </c>
    </row>
    <row r="3721" spans="1:2" x14ac:dyDescent="0.2">
      <c r="A3721" t="s">
        <v>2501</v>
      </c>
      <c r="B3721">
        <v>103385</v>
      </c>
    </row>
    <row r="3722" spans="1:2" x14ac:dyDescent="0.2">
      <c r="A3722" t="s">
        <v>2502</v>
      </c>
      <c r="B3722">
        <v>121440</v>
      </c>
    </row>
    <row r="3723" spans="1:2" x14ac:dyDescent="0.2">
      <c r="A3723" t="s">
        <v>2503</v>
      </c>
      <c r="B3723">
        <v>106375</v>
      </c>
    </row>
    <row r="3724" spans="1:2" x14ac:dyDescent="0.2">
      <c r="A3724" t="s">
        <v>2504</v>
      </c>
      <c r="B3724">
        <v>103385</v>
      </c>
    </row>
    <row r="3725" spans="1:2" x14ac:dyDescent="0.2">
      <c r="A3725" t="s">
        <v>2505</v>
      </c>
      <c r="B3725">
        <v>107755</v>
      </c>
    </row>
    <row r="3726" spans="1:2" x14ac:dyDescent="0.2">
      <c r="A3726" t="s">
        <v>2506</v>
      </c>
      <c r="B3726">
        <v>103385</v>
      </c>
    </row>
    <row r="3727" spans="1:2" x14ac:dyDescent="0.2">
      <c r="A3727" t="s">
        <v>2507</v>
      </c>
      <c r="B3727">
        <v>104650</v>
      </c>
    </row>
    <row r="3728" spans="1:2" x14ac:dyDescent="0.2">
      <c r="A3728" t="s">
        <v>2508</v>
      </c>
      <c r="B3728">
        <v>84410</v>
      </c>
    </row>
    <row r="3729" spans="1:2" x14ac:dyDescent="0.2">
      <c r="A3729" t="s">
        <v>2509</v>
      </c>
      <c r="B3729">
        <v>80385</v>
      </c>
    </row>
    <row r="3730" spans="1:2" x14ac:dyDescent="0.2">
      <c r="A3730" t="s">
        <v>2510</v>
      </c>
      <c r="B3730">
        <v>78890</v>
      </c>
    </row>
    <row r="3731" spans="1:2" x14ac:dyDescent="0.2">
      <c r="A3731" t="s">
        <v>2511</v>
      </c>
      <c r="B3731">
        <v>104650</v>
      </c>
    </row>
    <row r="3732" spans="1:2" x14ac:dyDescent="0.2">
      <c r="A3732" t="s">
        <v>2512</v>
      </c>
      <c r="B3732">
        <v>87400</v>
      </c>
    </row>
    <row r="3733" spans="1:2" x14ac:dyDescent="0.2">
      <c r="A3733" t="s">
        <v>2513</v>
      </c>
      <c r="B3733">
        <v>78890</v>
      </c>
    </row>
    <row r="3734" spans="1:2" x14ac:dyDescent="0.2">
      <c r="A3734" t="s">
        <v>2514</v>
      </c>
      <c r="B3734">
        <v>122935</v>
      </c>
    </row>
    <row r="3735" spans="1:2" x14ac:dyDescent="0.2">
      <c r="A3735" t="s">
        <v>2515</v>
      </c>
      <c r="B3735">
        <v>83720</v>
      </c>
    </row>
    <row r="3736" spans="1:2" x14ac:dyDescent="0.2">
      <c r="A3736" t="s">
        <v>2516</v>
      </c>
      <c r="B3736">
        <v>90160</v>
      </c>
    </row>
    <row r="3737" spans="1:2" x14ac:dyDescent="0.2">
      <c r="A3737" t="s">
        <v>2517</v>
      </c>
      <c r="B3737">
        <v>122935</v>
      </c>
    </row>
    <row r="3738" spans="1:2" x14ac:dyDescent="0.2">
      <c r="A3738" t="s">
        <v>2518</v>
      </c>
      <c r="B3738">
        <v>86595</v>
      </c>
    </row>
    <row r="3739" spans="1:2" x14ac:dyDescent="0.2">
      <c r="A3739" t="s">
        <v>2519</v>
      </c>
      <c r="B3739">
        <v>78890</v>
      </c>
    </row>
    <row r="3740" spans="1:2" x14ac:dyDescent="0.2">
      <c r="A3740" t="s">
        <v>2520</v>
      </c>
      <c r="B3740">
        <v>78890</v>
      </c>
    </row>
    <row r="3741" spans="1:2" x14ac:dyDescent="0.2">
      <c r="A3741" t="s">
        <v>2521</v>
      </c>
      <c r="B3741">
        <v>78890</v>
      </c>
    </row>
    <row r="3742" spans="1:2" x14ac:dyDescent="0.2">
      <c r="A3742" t="s">
        <v>2522</v>
      </c>
      <c r="B3742">
        <v>83720</v>
      </c>
    </row>
    <row r="3743" spans="1:2" x14ac:dyDescent="0.2">
      <c r="A3743" t="s">
        <v>2523</v>
      </c>
      <c r="B3743">
        <v>84410</v>
      </c>
    </row>
    <row r="3744" spans="1:2" x14ac:dyDescent="0.2">
      <c r="A3744" t="s">
        <v>2524</v>
      </c>
      <c r="B3744">
        <v>81650</v>
      </c>
    </row>
    <row r="3745" spans="1:2" x14ac:dyDescent="0.2">
      <c r="A3745" t="s">
        <v>2525</v>
      </c>
      <c r="B3745">
        <v>122935</v>
      </c>
    </row>
    <row r="3746" spans="1:2" x14ac:dyDescent="0.2">
      <c r="A3746" t="s">
        <v>2526</v>
      </c>
      <c r="B3746">
        <v>78890</v>
      </c>
    </row>
    <row r="3747" spans="1:2" x14ac:dyDescent="0.2">
      <c r="A3747" t="s">
        <v>2527</v>
      </c>
      <c r="B3747">
        <v>78890</v>
      </c>
    </row>
    <row r="3748" spans="1:2" x14ac:dyDescent="0.2">
      <c r="A3748" t="s">
        <v>2528</v>
      </c>
      <c r="B3748">
        <v>122935</v>
      </c>
    </row>
    <row r="3749" spans="1:2" x14ac:dyDescent="0.2">
      <c r="A3749" t="s">
        <v>2529</v>
      </c>
      <c r="B3749">
        <v>80845</v>
      </c>
    </row>
    <row r="3750" spans="1:2" x14ac:dyDescent="0.2">
      <c r="A3750" t="s">
        <v>2530</v>
      </c>
      <c r="B3750">
        <v>97980</v>
      </c>
    </row>
    <row r="3751" spans="1:2" x14ac:dyDescent="0.2">
      <c r="A3751" t="s">
        <v>2531</v>
      </c>
      <c r="B3751">
        <v>78890</v>
      </c>
    </row>
    <row r="3752" spans="1:2" x14ac:dyDescent="0.2">
      <c r="A3752" t="s">
        <v>2532</v>
      </c>
      <c r="B3752">
        <v>88550</v>
      </c>
    </row>
    <row r="3753" spans="1:2" x14ac:dyDescent="0.2">
      <c r="A3753" t="s">
        <v>2533</v>
      </c>
      <c r="B3753">
        <v>84410</v>
      </c>
    </row>
    <row r="3754" spans="1:2" x14ac:dyDescent="0.2">
      <c r="A3754" t="s">
        <v>2534</v>
      </c>
      <c r="B3754">
        <v>89930</v>
      </c>
    </row>
    <row r="3755" spans="1:2" x14ac:dyDescent="0.2">
      <c r="A3755" t="s">
        <v>2535</v>
      </c>
      <c r="B3755">
        <v>78890</v>
      </c>
    </row>
    <row r="3756" spans="1:2" x14ac:dyDescent="0.2">
      <c r="A3756" t="s">
        <v>2536</v>
      </c>
      <c r="B3756">
        <v>78890</v>
      </c>
    </row>
    <row r="3757" spans="1:2" x14ac:dyDescent="0.2">
      <c r="A3757" t="s">
        <v>2537</v>
      </c>
      <c r="B3757">
        <v>78890</v>
      </c>
    </row>
    <row r="3758" spans="1:2" x14ac:dyDescent="0.2">
      <c r="A3758" t="s">
        <v>2538</v>
      </c>
      <c r="B3758">
        <v>86940</v>
      </c>
    </row>
    <row r="3759" spans="1:2" x14ac:dyDescent="0.2">
      <c r="A3759" t="s">
        <v>2539</v>
      </c>
      <c r="B3759">
        <v>100625</v>
      </c>
    </row>
    <row r="3760" spans="1:2" x14ac:dyDescent="0.2">
      <c r="A3760" t="s">
        <v>2540</v>
      </c>
      <c r="B3760">
        <v>78890</v>
      </c>
    </row>
    <row r="3761" spans="1:2" x14ac:dyDescent="0.2">
      <c r="A3761" t="s">
        <v>2541</v>
      </c>
      <c r="B3761">
        <v>78890</v>
      </c>
    </row>
    <row r="3762" spans="1:2" x14ac:dyDescent="0.2">
      <c r="A3762" t="s">
        <v>2542</v>
      </c>
      <c r="B3762">
        <v>78890</v>
      </c>
    </row>
    <row r="3763" spans="1:2" x14ac:dyDescent="0.2">
      <c r="A3763" t="s">
        <v>2543</v>
      </c>
      <c r="B3763">
        <v>80845</v>
      </c>
    </row>
    <row r="3764" spans="1:2" x14ac:dyDescent="0.2">
      <c r="A3764" t="s">
        <v>2544</v>
      </c>
      <c r="B3764">
        <v>78890</v>
      </c>
    </row>
    <row r="3765" spans="1:2" x14ac:dyDescent="0.2">
      <c r="A3765" t="s">
        <v>2545</v>
      </c>
      <c r="B3765">
        <v>82685</v>
      </c>
    </row>
    <row r="3766" spans="1:2" x14ac:dyDescent="0.2">
      <c r="A3766" t="s">
        <v>2546</v>
      </c>
      <c r="B3766">
        <v>78890</v>
      </c>
    </row>
    <row r="3767" spans="1:2" x14ac:dyDescent="0.2">
      <c r="A3767" t="s">
        <v>2547</v>
      </c>
      <c r="B3767">
        <v>79350</v>
      </c>
    </row>
    <row r="3768" spans="1:2" x14ac:dyDescent="0.2">
      <c r="A3768" t="s">
        <v>2548</v>
      </c>
      <c r="B3768">
        <v>84410</v>
      </c>
    </row>
    <row r="3769" spans="1:2" x14ac:dyDescent="0.2">
      <c r="A3769" t="s">
        <v>2549</v>
      </c>
      <c r="B3769">
        <v>84410</v>
      </c>
    </row>
    <row r="3770" spans="1:2" x14ac:dyDescent="0.2">
      <c r="A3770" t="s">
        <v>2550</v>
      </c>
      <c r="B3770">
        <v>79235</v>
      </c>
    </row>
    <row r="3771" spans="1:2" x14ac:dyDescent="0.2">
      <c r="A3771" t="s">
        <v>2551</v>
      </c>
      <c r="B3771">
        <v>86940</v>
      </c>
    </row>
    <row r="3772" spans="1:2" x14ac:dyDescent="0.2">
      <c r="A3772" t="s">
        <v>2552</v>
      </c>
      <c r="B3772">
        <v>78890</v>
      </c>
    </row>
    <row r="3773" spans="1:2" x14ac:dyDescent="0.2">
      <c r="A3773" t="s">
        <v>2553</v>
      </c>
      <c r="B3773">
        <v>104650</v>
      </c>
    </row>
    <row r="3774" spans="1:2" x14ac:dyDescent="0.2">
      <c r="A3774" t="s">
        <v>2554</v>
      </c>
      <c r="B3774">
        <v>78890</v>
      </c>
    </row>
    <row r="3775" spans="1:2" x14ac:dyDescent="0.2">
      <c r="A3775" t="s">
        <v>2555</v>
      </c>
      <c r="B3775">
        <v>78890</v>
      </c>
    </row>
    <row r="3776" spans="1:2" x14ac:dyDescent="0.2">
      <c r="A3776" t="s">
        <v>2556</v>
      </c>
      <c r="B3776">
        <v>80845</v>
      </c>
    </row>
    <row r="3777" spans="1:2" x14ac:dyDescent="0.2">
      <c r="A3777" t="s">
        <v>2557</v>
      </c>
      <c r="B3777">
        <v>78890</v>
      </c>
    </row>
    <row r="3778" spans="1:2" x14ac:dyDescent="0.2">
      <c r="A3778" t="s">
        <v>2558</v>
      </c>
      <c r="B3778">
        <v>86135</v>
      </c>
    </row>
    <row r="3779" spans="1:2" x14ac:dyDescent="0.2">
      <c r="A3779" t="s">
        <v>2559</v>
      </c>
      <c r="B3779">
        <v>104650</v>
      </c>
    </row>
    <row r="3780" spans="1:2" x14ac:dyDescent="0.2">
      <c r="A3780" t="s">
        <v>2560</v>
      </c>
      <c r="B3780">
        <v>84410</v>
      </c>
    </row>
    <row r="3781" spans="1:2" x14ac:dyDescent="0.2">
      <c r="A3781" t="s">
        <v>2561</v>
      </c>
      <c r="B3781">
        <v>78890</v>
      </c>
    </row>
    <row r="3782" spans="1:2" x14ac:dyDescent="0.2">
      <c r="A3782" t="s">
        <v>2562</v>
      </c>
      <c r="B3782">
        <v>82915</v>
      </c>
    </row>
    <row r="3783" spans="1:2" x14ac:dyDescent="0.2">
      <c r="A3783" t="s">
        <v>2563</v>
      </c>
      <c r="B3783">
        <v>86595</v>
      </c>
    </row>
    <row r="3784" spans="1:2" x14ac:dyDescent="0.2">
      <c r="A3784" t="s">
        <v>2564</v>
      </c>
      <c r="B3784">
        <v>100625</v>
      </c>
    </row>
    <row r="3785" spans="1:2" x14ac:dyDescent="0.2">
      <c r="A3785" t="s">
        <v>2565</v>
      </c>
      <c r="B3785">
        <v>88550</v>
      </c>
    </row>
    <row r="3786" spans="1:2" x14ac:dyDescent="0.2">
      <c r="A3786" t="s">
        <v>2566</v>
      </c>
      <c r="B3786">
        <v>99245</v>
      </c>
    </row>
    <row r="3787" spans="1:2" x14ac:dyDescent="0.2">
      <c r="A3787" t="s">
        <v>2567</v>
      </c>
      <c r="B3787">
        <v>82340</v>
      </c>
    </row>
    <row r="3788" spans="1:2" x14ac:dyDescent="0.2">
      <c r="A3788" t="s">
        <v>2568</v>
      </c>
      <c r="B3788">
        <v>83835</v>
      </c>
    </row>
    <row r="3789" spans="1:2" x14ac:dyDescent="0.2">
      <c r="A3789" t="s">
        <v>2569</v>
      </c>
      <c r="B3789">
        <v>92345</v>
      </c>
    </row>
    <row r="3790" spans="1:2" x14ac:dyDescent="0.2">
      <c r="A3790" t="s">
        <v>2570</v>
      </c>
      <c r="B3790">
        <v>100625</v>
      </c>
    </row>
    <row r="3791" spans="1:2" x14ac:dyDescent="0.2">
      <c r="A3791" t="s">
        <v>2571</v>
      </c>
      <c r="B3791">
        <v>81075</v>
      </c>
    </row>
    <row r="3792" spans="1:2" x14ac:dyDescent="0.2">
      <c r="A3792" t="s">
        <v>2572</v>
      </c>
      <c r="B3792">
        <v>80730</v>
      </c>
    </row>
    <row r="3793" spans="1:2" x14ac:dyDescent="0.2">
      <c r="A3793" t="s">
        <v>2573</v>
      </c>
      <c r="B3793">
        <v>81305</v>
      </c>
    </row>
    <row r="3794" spans="1:2" x14ac:dyDescent="0.2">
      <c r="A3794" t="s">
        <v>2574</v>
      </c>
      <c r="B3794">
        <v>78890</v>
      </c>
    </row>
    <row r="3795" spans="1:2" x14ac:dyDescent="0.2">
      <c r="A3795" t="s">
        <v>2575</v>
      </c>
      <c r="B3795">
        <v>78890</v>
      </c>
    </row>
    <row r="3796" spans="1:2" x14ac:dyDescent="0.2">
      <c r="A3796" t="s">
        <v>2576</v>
      </c>
      <c r="B3796">
        <v>87400</v>
      </c>
    </row>
    <row r="3797" spans="1:2" x14ac:dyDescent="0.2">
      <c r="A3797" t="s">
        <v>2577</v>
      </c>
      <c r="B3797">
        <v>83950</v>
      </c>
    </row>
    <row r="3798" spans="1:2" x14ac:dyDescent="0.2">
      <c r="A3798" t="s">
        <v>2578</v>
      </c>
      <c r="B3798">
        <v>78890</v>
      </c>
    </row>
    <row r="3799" spans="1:2" x14ac:dyDescent="0.2">
      <c r="A3799" t="s">
        <v>2579</v>
      </c>
      <c r="B3799">
        <v>99245</v>
      </c>
    </row>
    <row r="3800" spans="1:2" x14ac:dyDescent="0.2">
      <c r="A3800" t="s">
        <v>2580</v>
      </c>
      <c r="B3800">
        <v>122935</v>
      </c>
    </row>
    <row r="3801" spans="1:2" x14ac:dyDescent="0.2">
      <c r="A3801" t="s">
        <v>2581</v>
      </c>
      <c r="B3801">
        <v>122935</v>
      </c>
    </row>
    <row r="3802" spans="1:2" x14ac:dyDescent="0.2">
      <c r="A3802" t="s">
        <v>2582</v>
      </c>
      <c r="B3802">
        <v>78890</v>
      </c>
    </row>
    <row r="3803" spans="1:2" x14ac:dyDescent="0.2">
      <c r="A3803" t="s">
        <v>2583</v>
      </c>
      <c r="B3803">
        <v>100625</v>
      </c>
    </row>
    <row r="3804" spans="1:2" x14ac:dyDescent="0.2">
      <c r="A3804" t="s">
        <v>2584</v>
      </c>
      <c r="B3804">
        <v>84410</v>
      </c>
    </row>
    <row r="3805" spans="1:2" x14ac:dyDescent="0.2">
      <c r="A3805" t="s">
        <v>2585</v>
      </c>
      <c r="B3805">
        <v>97980</v>
      </c>
    </row>
    <row r="3806" spans="1:2" x14ac:dyDescent="0.2">
      <c r="A3806" t="s">
        <v>2586</v>
      </c>
      <c r="B3806">
        <v>87630</v>
      </c>
    </row>
    <row r="3807" spans="1:2" x14ac:dyDescent="0.2">
      <c r="A3807" t="s">
        <v>2587</v>
      </c>
      <c r="B3807">
        <v>86480</v>
      </c>
    </row>
    <row r="3808" spans="1:2" x14ac:dyDescent="0.2">
      <c r="A3808" t="s">
        <v>2588</v>
      </c>
      <c r="B3808">
        <v>80845</v>
      </c>
    </row>
    <row r="3809" spans="1:2" x14ac:dyDescent="0.2">
      <c r="A3809" t="s">
        <v>2589</v>
      </c>
      <c r="B3809">
        <v>122935</v>
      </c>
    </row>
    <row r="3810" spans="1:2" x14ac:dyDescent="0.2">
      <c r="A3810" t="s">
        <v>2590</v>
      </c>
      <c r="B3810">
        <v>97980</v>
      </c>
    </row>
    <row r="3811" spans="1:2" x14ac:dyDescent="0.2">
      <c r="A3811" t="s">
        <v>2591</v>
      </c>
      <c r="B3811">
        <v>122935</v>
      </c>
    </row>
    <row r="3812" spans="1:2" x14ac:dyDescent="0.2">
      <c r="A3812" t="s">
        <v>2592</v>
      </c>
      <c r="B3812">
        <v>90160</v>
      </c>
    </row>
    <row r="3813" spans="1:2" x14ac:dyDescent="0.2">
      <c r="A3813" t="s">
        <v>2593</v>
      </c>
      <c r="B3813">
        <v>104650</v>
      </c>
    </row>
    <row r="3814" spans="1:2" x14ac:dyDescent="0.2">
      <c r="A3814" t="s">
        <v>2594</v>
      </c>
      <c r="B3814">
        <v>78890</v>
      </c>
    </row>
    <row r="3815" spans="1:2" x14ac:dyDescent="0.2">
      <c r="A3815" t="s">
        <v>2595</v>
      </c>
      <c r="B3815">
        <v>78890</v>
      </c>
    </row>
    <row r="3816" spans="1:2" x14ac:dyDescent="0.2">
      <c r="A3816" t="s">
        <v>2596</v>
      </c>
      <c r="B3816">
        <v>90160</v>
      </c>
    </row>
    <row r="3817" spans="1:2" x14ac:dyDescent="0.2">
      <c r="A3817" t="s">
        <v>2597</v>
      </c>
      <c r="B3817">
        <v>78890</v>
      </c>
    </row>
    <row r="3818" spans="1:2" x14ac:dyDescent="0.2">
      <c r="A3818" t="s">
        <v>2598</v>
      </c>
      <c r="B3818">
        <v>79580</v>
      </c>
    </row>
    <row r="3819" spans="1:2" x14ac:dyDescent="0.2">
      <c r="A3819" t="s">
        <v>2599</v>
      </c>
      <c r="B3819">
        <v>78890</v>
      </c>
    </row>
    <row r="3820" spans="1:2" x14ac:dyDescent="0.2">
      <c r="A3820" t="s">
        <v>2600</v>
      </c>
      <c r="B3820">
        <v>122935</v>
      </c>
    </row>
    <row r="3821" spans="1:2" x14ac:dyDescent="0.2">
      <c r="A3821" t="s">
        <v>2601</v>
      </c>
      <c r="B3821">
        <v>122935</v>
      </c>
    </row>
    <row r="3822" spans="1:2" x14ac:dyDescent="0.2">
      <c r="A3822" t="s">
        <v>2602</v>
      </c>
      <c r="B3822">
        <v>86250</v>
      </c>
    </row>
    <row r="3823" spans="1:2" x14ac:dyDescent="0.2">
      <c r="A3823" t="s">
        <v>2603</v>
      </c>
      <c r="B3823">
        <v>114540</v>
      </c>
    </row>
    <row r="3824" spans="1:2" x14ac:dyDescent="0.2">
      <c r="A3824" t="s">
        <v>2604</v>
      </c>
      <c r="B3824">
        <v>86250</v>
      </c>
    </row>
    <row r="3825" spans="1:2" x14ac:dyDescent="0.2">
      <c r="A3825" t="s">
        <v>2605</v>
      </c>
      <c r="B3825">
        <v>87745</v>
      </c>
    </row>
    <row r="3826" spans="1:2" x14ac:dyDescent="0.2">
      <c r="A3826" t="s">
        <v>2606</v>
      </c>
      <c r="B3826">
        <v>93610</v>
      </c>
    </row>
    <row r="3827" spans="1:2" x14ac:dyDescent="0.2">
      <c r="A3827" t="s">
        <v>2607</v>
      </c>
      <c r="B3827">
        <v>100855</v>
      </c>
    </row>
    <row r="3828" spans="1:2" x14ac:dyDescent="0.2">
      <c r="A3828" t="s">
        <v>2608</v>
      </c>
      <c r="B3828">
        <v>92000</v>
      </c>
    </row>
    <row r="3829" spans="1:2" x14ac:dyDescent="0.2">
      <c r="A3829" t="s">
        <v>2609</v>
      </c>
      <c r="B3829">
        <v>106375</v>
      </c>
    </row>
    <row r="3830" spans="1:2" x14ac:dyDescent="0.2">
      <c r="A3830" t="s">
        <v>2610</v>
      </c>
      <c r="B3830">
        <v>91195</v>
      </c>
    </row>
    <row r="3831" spans="1:2" x14ac:dyDescent="0.2">
      <c r="A3831" t="s">
        <v>2611</v>
      </c>
      <c r="B3831">
        <v>101775</v>
      </c>
    </row>
    <row r="3832" spans="1:2" x14ac:dyDescent="0.2">
      <c r="A3832" t="s">
        <v>2612</v>
      </c>
      <c r="B3832">
        <v>144900</v>
      </c>
    </row>
    <row r="3833" spans="1:2" x14ac:dyDescent="0.2">
      <c r="A3833" t="s">
        <v>2613</v>
      </c>
      <c r="B3833">
        <v>86250</v>
      </c>
    </row>
    <row r="3834" spans="1:2" x14ac:dyDescent="0.2">
      <c r="A3834" t="s">
        <v>2614</v>
      </c>
      <c r="B3834">
        <v>86250</v>
      </c>
    </row>
    <row r="3835" spans="1:2" x14ac:dyDescent="0.2">
      <c r="A3835" t="s">
        <v>2615</v>
      </c>
      <c r="B3835">
        <v>86595</v>
      </c>
    </row>
    <row r="3836" spans="1:2" x14ac:dyDescent="0.2">
      <c r="A3836" t="s">
        <v>2616</v>
      </c>
      <c r="B3836">
        <v>101775</v>
      </c>
    </row>
    <row r="3837" spans="1:2" x14ac:dyDescent="0.2">
      <c r="A3837" t="s">
        <v>2617</v>
      </c>
      <c r="B3837">
        <v>105340</v>
      </c>
    </row>
    <row r="3838" spans="1:2" x14ac:dyDescent="0.2">
      <c r="A3838" t="s">
        <v>2618</v>
      </c>
      <c r="B3838">
        <v>123280</v>
      </c>
    </row>
    <row r="3839" spans="1:2" x14ac:dyDescent="0.2">
      <c r="A3839" t="s">
        <v>2619</v>
      </c>
      <c r="B3839">
        <v>91655</v>
      </c>
    </row>
    <row r="3840" spans="1:2" x14ac:dyDescent="0.2">
      <c r="A3840" t="s">
        <v>2620</v>
      </c>
      <c r="B3840">
        <v>86250</v>
      </c>
    </row>
    <row r="3841" spans="1:2" x14ac:dyDescent="0.2">
      <c r="A3841" t="s">
        <v>2621</v>
      </c>
      <c r="B3841">
        <v>122245</v>
      </c>
    </row>
    <row r="3842" spans="1:2" x14ac:dyDescent="0.2">
      <c r="A3842" t="s">
        <v>2622</v>
      </c>
      <c r="B3842">
        <v>101660</v>
      </c>
    </row>
    <row r="3843" spans="1:2" x14ac:dyDescent="0.2">
      <c r="A3843" t="s">
        <v>2623</v>
      </c>
      <c r="B3843">
        <v>86825</v>
      </c>
    </row>
    <row r="3844" spans="1:2" x14ac:dyDescent="0.2">
      <c r="A3844" t="s">
        <v>2624</v>
      </c>
      <c r="B3844">
        <v>86250</v>
      </c>
    </row>
    <row r="3845" spans="1:2" x14ac:dyDescent="0.2">
      <c r="A3845" t="s">
        <v>2625</v>
      </c>
      <c r="B3845">
        <v>86250</v>
      </c>
    </row>
    <row r="3846" spans="1:2" x14ac:dyDescent="0.2">
      <c r="A3846" t="s">
        <v>2626</v>
      </c>
      <c r="B3846">
        <v>86250</v>
      </c>
    </row>
    <row r="3847" spans="1:2" x14ac:dyDescent="0.2">
      <c r="A3847" t="s">
        <v>2627</v>
      </c>
      <c r="B3847">
        <v>101660</v>
      </c>
    </row>
    <row r="3848" spans="1:2" x14ac:dyDescent="0.2">
      <c r="A3848" t="s">
        <v>2628</v>
      </c>
      <c r="B3848">
        <v>105340</v>
      </c>
    </row>
    <row r="3849" spans="1:2" x14ac:dyDescent="0.2">
      <c r="A3849" t="s">
        <v>2629</v>
      </c>
      <c r="B3849">
        <v>144900</v>
      </c>
    </row>
    <row r="3850" spans="1:2" x14ac:dyDescent="0.2">
      <c r="A3850" t="s">
        <v>2630</v>
      </c>
      <c r="B3850">
        <v>99245</v>
      </c>
    </row>
    <row r="3851" spans="1:2" x14ac:dyDescent="0.2">
      <c r="A3851" t="s">
        <v>2631</v>
      </c>
      <c r="B3851">
        <v>92575</v>
      </c>
    </row>
    <row r="3852" spans="1:2" x14ac:dyDescent="0.2">
      <c r="A3852" t="s">
        <v>2632</v>
      </c>
      <c r="B3852">
        <v>86250</v>
      </c>
    </row>
    <row r="3853" spans="1:2" x14ac:dyDescent="0.2">
      <c r="A3853" t="s">
        <v>2633</v>
      </c>
      <c r="B3853">
        <v>86250</v>
      </c>
    </row>
    <row r="3854" spans="1:2" x14ac:dyDescent="0.2">
      <c r="A3854" t="s">
        <v>2634</v>
      </c>
      <c r="B3854">
        <v>100855</v>
      </c>
    </row>
    <row r="3855" spans="1:2" x14ac:dyDescent="0.2">
      <c r="A3855" t="s">
        <v>2635</v>
      </c>
      <c r="B3855">
        <v>86250</v>
      </c>
    </row>
    <row r="3856" spans="1:2" x14ac:dyDescent="0.2">
      <c r="A3856" t="s">
        <v>2636</v>
      </c>
      <c r="B3856">
        <v>86250</v>
      </c>
    </row>
    <row r="3857" spans="1:2" x14ac:dyDescent="0.2">
      <c r="A3857" t="s">
        <v>2637</v>
      </c>
      <c r="B3857">
        <v>108790</v>
      </c>
    </row>
    <row r="3858" spans="1:2" x14ac:dyDescent="0.2">
      <c r="A3858" t="s">
        <v>2638</v>
      </c>
      <c r="B3858">
        <v>86250</v>
      </c>
    </row>
    <row r="3859" spans="1:2" x14ac:dyDescent="0.2">
      <c r="A3859" t="s">
        <v>2639</v>
      </c>
      <c r="B3859">
        <v>86250</v>
      </c>
    </row>
    <row r="3860" spans="1:2" x14ac:dyDescent="0.2">
      <c r="A3860" t="s">
        <v>2640</v>
      </c>
      <c r="B3860">
        <v>93610</v>
      </c>
    </row>
    <row r="3861" spans="1:2" x14ac:dyDescent="0.2">
      <c r="A3861" t="s">
        <v>2641</v>
      </c>
      <c r="B3861">
        <v>86250</v>
      </c>
    </row>
    <row r="3862" spans="1:2" x14ac:dyDescent="0.2">
      <c r="A3862" t="s">
        <v>2642</v>
      </c>
      <c r="B3862">
        <v>86250</v>
      </c>
    </row>
    <row r="3863" spans="1:2" x14ac:dyDescent="0.2">
      <c r="A3863" t="s">
        <v>2643</v>
      </c>
      <c r="B3863">
        <v>86250</v>
      </c>
    </row>
    <row r="3864" spans="1:2" x14ac:dyDescent="0.2">
      <c r="A3864" t="s">
        <v>2644</v>
      </c>
      <c r="B3864">
        <v>126845</v>
      </c>
    </row>
    <row r="3865" spans="1:2" x14ac:dyDescent="0.2">
      <c r="A3865" t="s">
        <v>2645</v>
      </c>
      <c r="B3865">
        <v>86250</v>
      </c>
    </row>
    <row r="3866" spans="1:2" x14ac:dyDescent="0.2">
      <c r="A3866" t="s">
        <v>2646</v>
      </c>
      <c r="B3866">
        <v>89815</v>
      </c>
    </row>
    <row r="3867" spans="1:2" x14ac:dyDescent="0.2">
      <c r="A3867" t="s">
        <v>2647</v>
      </c>
      <c r="B3867">
        <v>101775</v>
      </c>
    </row>
    <row r="3868" spans="1:2" x14ac:dyDescent="0.2">
      <c r="A3868" t="s">
        <v>2648</v>
      </c>
      <c r="B3868">
        <v>91195</v>
      </c>
    </row>
    <row r="3869" spans="1:2" x14ac:dyDescent="0.2">
      <c r="A3869" t="s">
        <v>2649</v>
      </c>
      <c r="B3869">
        <v>91195</v>
      </c>
    </row>
    <row r="3870" spans="1:2" x14ac:dyDescent="0.2">
      <c r="A3870" t="s">
        <v>2650</v>
      </c>
      <c r="B3870">
        <v>103960</v>
      </c>
    </row>
    <row r="3871" spans="1:2" x14ac:dyDescent="0.2">
      <c r="A3871" t="s">
        <v>2651</v>
      </c>
      <c r="B3871">
        <v>86595</v>
      </c>
    </row>
    <row r="3872" spans="1:2" x14ac:dyDescent="0.2">
      <c r="A3872" t="s">
        <v>2652</v>
      </c>
      <c r="B3872">
        <v>86250</v>
      </c>
    </row>
    <row r="3873" spans="1:2" x14ac:dyDescent="0.2">
      <c r="A3873" t="s">
        <v>2653</v>
      </c>
      <c r="B3873">
        <v>101545</v>
      </c>
    </row>
    <row r="3874" spans="1:2" x14ac:dyDescent="0.2">
      <c r="A3874" t="s">
        <v>2654</v>
      </c>
      <c r="B3874">
        <v>86250</v>
      </c>
    </row>
    <row r="3875" spans="1:2" x14ac:dyDescent="0.2">
      <c r="A3875" t="s">
        <v>2655</v>
      </c>
      <c r="B3875">
        <v>98555</v>
      </c>
    </row>
    <row r="3876" spans="1:2" x14ac:dyDescent="0.2">
      <c r="A3876" t="s">
        <v>2656</v>
      </c>
      <c r="B3876">
        <v>86250</v>
      </c>
    </row>
    <row r="3877" spans="1:2" x14ac:dyDescent="0.2">
      <c r="A3877" t="s">
        <v>2657</v>
      </c>
      <c r="B3877">
        <v>92460</v>
      </c>
    </row>
    <row r="3878" spans="1:2" x14ac:dyDescent="0.2">
      <c r="A3878" t="s">
        <v>2658</v>
      </c>
      <c r="B3878">
        <v>126845</v>
      </c>
    </row>
    <row r="3879" spans="1:2" x14ac:dyDescent="0.2">
      <c r="A3879" t="s">
        <v>2659</v>
      </c>
      <c r="B3879">
        <v>86250</v>
      </c>
    </row>
    <row r="3880" spans="1:2" x14ac:dyDescent="0.2">
      <c r="A3880" t="s">
        <v>2660</v>
      </c>
      <c r="B3880">
        <v>86250</v>
      </c>
    </row>
    <row r="3881" spans="1:2" x14ac:dyDescent="0.2">
      <c r="A3881" t="s">
        <v>2661</v>
      </c>
      <c r="B3881">
        <v>91195</v>
      </c>
    </row>
    <row r="3882" spans="1:2" x14ac:dyDescent="0.2">
      <c r="A3882" t="s">
        <v>2662</v>
      </c>
      <c r="B3882">
        <v>126845</v>
      </c>
    </row>
    <row r="3883" spans="1:2" x14ac:dyDescent="0.2">
      <c r="A3883" t="s">
        <v>2663</v>
      </c>
      <c r="B3883">
        <v>86250</v>
      </c>
    </row>
    <row r="3884" spans="1:2" x14ac:dyDescent="0.2">
      <c r="A3884" t="s">
        <v>2664</v>
      </c>
      <c r="B3884">
        <v>86250</v>
      </c>
    </row>
    <row r="3885" spans="1:2" x14ac:dyDescent="0.2">
      <c r="A3885" t="s">
        <v>2665</v>
      </c>
      <c r="B3885">
        <v>86250</v>
      </c>
    </row>
    <row r="3886" spans="1:2" x14ac:dyDescent="0.2">
      <c r="A3886" t="s">
        <v>2666</v>
      </c>
      <c r="B3886">
        <v>89585</v>
      </c>
    </row>
    <row r="3887" spans="1:2" x14ac:dyDescent="0.2">
      <c r="A3887" t="s">
        <v>2667</v>
      </c>
      <c r="B3887">
        <v>86250</v>
      </c>
    </row>
    <row r="3888" spans="1:2" x14ac:dyDescent="0.2">
      <c r="A3888" t="s">
        <v>2668</v>
      </c>
      <c r="B3888">
        <v>86480</v>
      </c>
    </row>
    <row r="3889" spans="1:2" x14ac:dyDescent="0.2">
      <c r="A3889" t="s">
        <v>2669</v>
      </c>
      <c r="B3889">
        <v>99130</v>
      </c>
    </row>
    <row r="3890" spans="1:2" x14ac:dyDescent="0.2">
      <c r="A3890" t="s">
        <v>2670</v>
      </c>
      <c r="B3890">
        <v>86250</v>
      </c>
    </row>
    <row r="3891" spans="1:2" x14ac:dyDescent="0.2">
      <c r="A3891" t="s">
        <v>2671</v>
      </c>
      <c r="B3891">
        <v>126845</v>
      </c>
    </row>
    <row r="3892" spans="1:2" x14ac:dyDescent="0.2">
      <c r="A3892" t="s">
        <v>2672</v>
      </c>
      <c r="B3892">
        <v>86250</v>
      </c>
    </row>
    <row r="3893" spans="1:2" x14ac:dyDescent="0.2">
      <c r="A3893" t="s">
        <v>2673</v>
      </c>
      <c r="B3893">
        <v>99245</v>
      </c>
    </row>
    <row r="3894" spans="1:2" x14ac:dyDescent="0.2">
      <c r="A3894" t="s">
        <v>2674</v>
      </c>
      <c r="B3894">
        <v>86250</v>
      </c>
    </row>
    <row r="3895" spans="1:2" x14ac:dyDescent="0.2">
      <c r="A3895" t="s">
        <v>2675</v>
      </c>
      <c r="B3895">
        <v>99130</v>
      </c>
    </row>
    <row r="3896" spans="1:2" x14ac:dyDescent="0.2">
      <c r="A3896" t="s">
        <v>2676</v>
      </c>
      <c r="B3896">
        <v>107985</v>
      </c>
    </row>
    <row r="3897" spans="1:2" x14ac:dyDescent="0.2">
      <c r="A3897" t="s">
        <v>2677</v>
      </c>
      <c r="B3897">
        <v>86250</v>
      </c>
    </row>
    <row r="3898" spans="1:2" x14ac:dyDescent="0.2">
      <c r="A3898" t="s">
        <v>2678</v>
      </c>
      <c r="B3898">
        <v>86250</v>
      </c>
    </row>
    <row r="3899" spans="1:2" x14ac:dyDescent="0.2">
      <c r="A3899" t="s">
        <v>2679</v>
      </c>
      <c r="B3899">
        <v>86250</v>
      </c>
    </row>
    <row r="3900" spans="1:2" x14ac:dyDescent="0.2">
      <c r="A3900" t="s">
        <v>2680</v>
      </c>
      <c r="B3900">
        <v>108790</v>
      </c>
    </row>
    <row r="3901" spans="1:2" x14ac:dyDescent="0.2">
      <c r="A3901" t="s">
        <v>2681</v>
      </c>
      <c r="B3901">
        <v>89585</v>
      </c>
    </row>
    <row r="3902" spans="1:2" x14ac:dyDescent="0.2">
      <c r="A3902" t="s">
        <v>2682</v>
      </c>
      <c r="B3902">
        <v>92460</v>
      </c>
    </row>
    <row r="3903" spans="1:2" x14ac:dyDescent="0.2">
      <c r="A3903" t="s">
        <v>2683</v>
      </c>
      <c r="B3903">
        <v>86250</v>
      </c>
    </row>
    <row r="3904" spans="1:2" x14ac:dyDescent="0.2">
      <c r="A3904" t="s">
        <v>2684</v>
      </c>
      <c r="B3904">
        <v>101545</v>
      </c>
    </row>
    <row r="3905" spans="1:2" x14ac:dyDescent="0.2">
      <c r="A3905" t="s">
        <v>2685</v>
      </c>
      <c r="B3905">
        <v>108790</v>
      </c>
    </row>
    <row r="3906" spans="1:2" x14ac:dyDescent="0.2">
      <c r="A3906" t="s">
        <v>2686</v>
      </c>
      <c r="B3906">
        <v>94415</v>
      </c>
    </row>
    <row r="3907" spans="1:2" x14ac:dyDescent="0.2">
      <c r="A3907" t="s">
        <v>2687</v>
      </c>
      <c r="B3907">
        <v>109365</v>
      </c>
    </row>
    <row r="3908" spans="1:2" x14ac:dyDescent="0.2">
      <c r="A3908" t="s">
        <v>2688</v>
      </c>
      <c r="B3908">
        <v>116495</v>
      </c>
    </row>
    <row r="3909" spans="1:2" x14ac:dyDescent="0.2">
      <c r="A3909" t="s">
        <v>2689</v>
      </c>
      <c r="B3909">
        <v>92575</v>
      </c>
    </row>
    <row r="3910" spans="1:2" x14ac:dyDescent="0.2">
      <c r="A3910" t="s">
        <v>2690</v>
      </c>
      <c r="B3910">
        <v>86250</v>
      </c>
    </row>
    <row r="3911" spans="1:2" x14ac:dyDescent="0.2">
      <c r="A3911" t="s">
        <v>2691</v>
      </c>
      <c r="B3911">
        <v>86250</v>
      </c>
    </row>
    <row r="3912" spans="1:2" x14ac:dyDescent="0.2">
      <c r="A3912" t="s">
        <v>2692</v>
      </c>
      <c r="B3912">
        <v>104190</v>
      </c>
    </row>
    <row r="3913" spans="1:2" x14ac:dyDescent="0.2">
      <c r="A3913" t="s">
        <v>2693</v>
      </c>
      <c r="B3913">
        <v>89585</v>
      </c>
    </row>
    <row r="3914" spans="1:2" x14ac:dyDescent="0.2">
      <c r="A3914" t="s">
        <v>2694</v>
      </c>
      <c r="B3914">
        <v>92000</v>
      </c>
    </row>
    <row r="3915" spans="1:2" x14ac:dyDescent="0.2">
      <c r="A3915" t="s">
        <v>2695</v>
      </c>
      <c r="B3915">
        <v>101775</v>
      </c>
    </row>
    <row r="3916" spans="1:2" x14ac:dyDescent="0.2">
      <c r="A3916" t="s">
        <v>2696</v>
      </c>
      <c r="B3916">
        <v>86250</v>
      </c>
    </row>
    <row r="3917" spans="1:2" x14ac:dyDescent="0.2">
      <c r="A3917" t="s">
        <v>2697</v>
      </c>
      <c r="B3917">
        <v>86250</v>
      </c>
    </row>
    <row r="3918" spans="1:2" x14ac:dyDescent="0.2">
      <c r="A3918" t="s">
        <v>2698</v>
      </c>
      <c r="B3918">
        <v>92575</v>
      </c>
    </row>
    <row r="3919" spans="1:2" x14ac:dyDescent="0.2">
      <c r="A3919" t="s">
        <v>2699</v>
      </c>
      <c r="B3919">
        <v>91195</v>
      </c>
    </row>
    <row r="3920" spans="1:2" x14ac:dyDescent="0.2">
      <c r="A3920" t="s">
        <v>2700</v>
      </c>
      <c r="B3920">
        <v>87170</v>
      </c>
    </row>
    <row r="3921" spans="1:2" x14ac:dyDescent="0.2">
      <c r="A3921" t="s">
        <v>2701</v>
      </c>
      <c r="B3921">
        <v>91655</v>
      </c>
    </row>
    <row r="3922" spans="1:2" x14ac:dyDescent="0.2">
      <c r="A3922" t="s">
        <v>2702</v>
      </c>
      <c r="B3922">
        <v>108790</v>
      </c>
    </row>
    <row r="3923" spans="1:2" x14ac:dyDescent="0.2">
      <c r="A3923" t="s">
        <v>2703</v>
      </c>
      <c r="B3923">
        <v>99245</v>
      </c>
    </row>
    <row r="3924" spans="1:2" x14ac:dyDescent="0.2">
      <c r="A3924" t="s">
        <v>2704</v>
      </c>
      <c r="B3924">
        <v>101200</v>
      </c>
    </row>
    <row r="3925" spans="1:2" x14ac:dyDescent="0.2">
      <c r="A3925" t="s">
        <v>2705</v>
      </c>
      <c r="B3925">
        <v>86250</v>
      </c>
    </row>
    <row r="3926" spans="1:2" x14ac:dyDescent="0.2">
      <c r="A3926" t="s">
        <v>2706</v>
      </c>
      <c r="B3926">
        <v>144900</v>
      </c>
    </row>
    <row r="3927" spans="1:2" x14ac:dyDescent="0.2">
      <c r="A3927" t="s">
        <v>2707</v>
      </c>
      <c r="B3927">
        <v>109595</v>
      </c>
    </row>
    <row r="3928" spans="1:2" x14ac:dyDescent="0.2">
      <c r="A3928" t="s">
        <v>2708</v>
      </c>
      <c r="B3928">
        <v>91195</v>
      </c>
    </row>
    <row r="3929" spans="1:2" x14ac:dyDescent="0.2">
      <c r="A3929" t="s">
        <v>2709</v>
      </c>
      <c r="B3929">
        <v>86250</v>
      </c>
    </row>
    <row r="3930" spans="1:2" x14ac:dyDescent="0.2">
      <c r="A3930" t="s">
        <v>2710</v>
      </c>
      <c r="B3930">
        <v>89700</v>
      </c>
    </row>
    <row r="3931" spans="1:2" x14ac:dyDescent="0.2">
      <c r="A3931" t="s">
        <v>2711</v>
      </c>
      <c r="B3931">
        <v>86250</v>
      </c>
    </row>
    <row r="3932" spans="1:2" x14ac:dyDescent="0.2">
      <c r="A3932" t="s">
        <v>2712</v>
      </c>
      <c r="B3932">
        <v>101545</v>
      </c>
    </row>
    <row r="3933" spans="1:2" x14ac:dyDescent="0.2">
      <c r="A3933" t="s">
        <v>2713</v>
      </c>
      <c r="B3933">
        <v>93955</v>
      </c>
    </row>
    <row r="3934" spans="1:2" x14ac:dyDescent="0.2">
      <c r="A3934" t="s">
        <v>2714</v>
      </c>
      <c r="B3934">
        <v>86250</v>
      </c>
    </row>
    <row r="3935" spans="1:2" x14ac:dyDescent="0.2">
      <c r="A3935" t="s">
        <v>2715</v>
      </c>
      <c r="B3935">
        <v>94875</v>
      </c>
    </row>
    <row r="3936" spans="1:2" x14ac:dyDescent="0.2">
      <c r="A3936" t="s">
        <v>2716</v>
      </c>
      <c r="B3936">
        <v>86250</v>
      </c>
    </row>
    <row r="3937" spans="1:2" x14ac:dyDescent="0.2">
      <c r="A3937" t="s">
        <v>2717</v>
      </c>
      <c r="B3937">
        <v>126845</v>
      </c>
    </row>
    <row r="3938" spans="1:2" x14ac:dyDescent="0.2">
      <c r="A3938" t="s">
        <v>2718</v>
      </c>
      <c r="B3938">
        <v>94070</v>
      </c>
    </row>
    <row r="3939" spans="1:2" x14ac:dyDescent="0.2">
      <c r="A3939" t="s">
        <v>2719</v>
      </c>
      <c r="B3939">
        <v>89700</v>
      </c>
    </row>
    <row r="3940" spans="1:2" x14ac:dyDescent="0.2">
      <c r="A3940" t="s">
        <v>2720</v>
      </c>
      <c r="B3940">
        <v>87975</v>
      </c>
    </row>
    <row r="3941" spans="1:2" x14ac:dyDescent="0.2">
      <c r="A3941" t="s">
        <v>2721</v>
      </c>
      <c r="B3941">
        <v>94760</v>
      </c>
    </row>
    <row r="3942" spans="1:2" x14ac:dyDescent="0.2">
      <c r="A3942" t="s">
        <v>2722</v>
      </c>
      <c r="B3942">
        <v>86250</v>
      </c>
    </row>
    <row r="3943" spans="1:2" x14ac:dyDescent="0.2">
      <c r="A3943" t="s">
        <v>2723</v>
      </c>
      <c r="B3943">
        <v>86250</v>
      </c>
    </row>
    <row r="3944" spans="1:2" x14ac:dyDescent="0.2">
      <c r="A3944" t="s">
        <v>2724</v>
      </c>
      <c r="B3944">
        <v>91655</v>
      </c>
    </row>
    <row r="3945" spans="1:2" x14ac:dyDescent="0.2">
      <c r="A3945" t="s">
        <v>2725</v>
      </c>
      <c r="B3945">
        <v>86250</v>
      </c>
    </row>
    <row r="3946" spans="1:2" x14ac:dyDescent="0.2">
      <c r="A3946" t="s">
        <v>2726</v>
      </c>
      <c r="B3946">
        <v>86250</v>
      </c>
    </row>
    <row r="3947" spans="1:2" x14ac:dyDescent="0.2">
      <c r="A3947" t="s">
        <v>2727</v>
      </c>
      <c r="B3947">
        <v>117185</v>
      </c>
    </row>
    <row r="3948" spans="1:2" x14ac:dyDescent="0.2">
      <c r="A3948" t="s">
        <v>2728</v>
      </c>
      <c r="B3948">
        <v>92575</v>
      </c>
    </row>
    <row r="3949" spans="1:2" x14ac:dyDescent="0.2">
      <c r="A3949" t="s">
        <v>2729</v>
      </c>
      <c r="B3949">
        <v>88435</v>
      </c>
    </row>
    <row r="3950" spans="1:2" x14ac:dyDescent="0.2">
      <c r="A3950" t="s">
        <v>2730</v>
      </c>
      <c r="B3950">
        <v>126845</v>
      </c>
    </row>
    <row r="3951" spans="1:2" x14ac:dyDescent="0.2">
      <c r="A3951" t="s">
        <v>2731</v>
      </c>
      <c r="B3951">
        <v>151570</v>
      </c>
    </row>
    <row r="3952" spans="1:2" x14ac:dyDescent="0.2">
      <c r="A3952" t="s">
        <v>2732</v>
      </c>
      <c r="B3952">
        <v>86250</v>
      </c>
    </row>
    <row r="3953" spans="1:2" x14ac:dyDescent="0.2">
      <c r="A3953" t="s">
        <v>2733</v>
      </c>
      <c r="B3953">
        <v>97520</v>
      </c>
    </row>
    <row r="3954" spans="1:2" x14ac:dyDescent="0.2">
      <c r="A3954" t="s">
        <v>2734</v>
      </c>
      <c r="B3954">
        <v>98210</v>
      </c>
    </row>
    <row r="3955" spans="1:2" x14ac:dyDescent="0.2">
      <c r="A3955" t="s">
        <v>2735</v>
      </c>
      <c r="B3955">
        <v>91195</v>
      </c>
    </row>
    <row r="3956" spans="1:2" x14ac:dyDescent="0.2">
      <c r="A3956" t="s">
        <v>2736</v>
      </c>
      <c r="B3956">
        <v>86250</v>
      </c>
    </row>
    <row r="3957" spans="1:2" x14ac:dyDescent="0.2">
      <c r="A3957" t="s">
        <v>2737</v>
      </c>
      <c r="B3957">
        <v>86250</v>
      </c>
    </row>
    <row r="3958" spans="1:2" x14ac:dyDescent="0.2">
      <c r="A3958" t="s">
        <v>2738</v>
      </c>
      <c r="B3958">
        <v>86250</v>
      </c>
    </row>
    <row r="3959" spans="1:2" x14ac:dyDescent="0.2">
      <c r="A3959" t="s">
        <v>2739</v>
      </c>
      <c r="B3959">
        <v>86250</v>
      </c>
    </row>
    <row r="3960" spans="1:2" x14ac:dyDescent="0.2">
      <c r="A3960" t="s">
        <v>2740</v>
      </c>
      <c r="B3960">
        <v>86940</v>
      </c>
    </row>
    <row r="3961" spans="1:2" x14ac:dyDescent="0.2">
      <c r="A3961" t="s">
        <v>2741</v>
      </c>
      <c r="B3961">
        <v>86250</v>
      </c>
    </row>
    <row r="3962" spans="1:2" x14ac:dyDescent="0.2">
      <c r="A3962" t="s">
        <v>2742</v>
      </c>
      <c r="B3962">
        <v>108100</v>
      </c>
    </row>
    <row r="3963" spans="1:2" x14ac:dyDescent="0.2">
      <c r="A3963" t="s">
        <v>2743</v>
      </c>
      <c r="B3963">
        <v>86250</v>
      </c>
    </row>
    <row r="3964" spans="1:2" x14ac:dyDescent="0.2">
      <c r="A3964" t="s">
        <v>2744</v>
      </c>
      <c r="B3964">
        <v>98785</v>
      </c>
    </row>
    <row r="3965" spans="1:2" x14ac:dyDescent="0.2">
      <c r="A3965" t="s">
        <v>2745</v>
      </c>
      <c r="B3965">
        <v>87860</v>
      </c>
    </row>
    <row r="3966" spans="1:2" x14ac:dyDescent="0.2">
      <c r="A3966" t="s">
        <v>2746</v>
      </c>
      <c r="B3966">
        <v>86250</v>
      </c>
    </row>
    <row r="3967" spans="1:2" x14ac:dyDescent="0.2">
      <c r="A3967" t="s">
        <v>2747</v>
      </c>
      <c r="B3967">
        <v>108790</v>
      </c>
    </row>
    <row r="3968" spans="1:2" x14ac:dyDescent="0.2">
      <c r="A3968" t="s">
        <v>2748</v>
      </c>
      <c r="B3968">
        <v>86250</v>
      </c>
    </row>
    <row r="3969" spans="1:2" x14ac:dyDescent="0.2">
      <c r="A3969" t="s">
        <v>2749</v>
      </c>
      <c r="B3969">
        <v>93725</v>
      </c>
    </row>
    <row r="3970" spans="1:2" x14ac:dyDescent="0.2">
      <c r="A3970" t="s">
        <v>2750</v>
      </c>
      <c r="B3970">
        <v>86250</v>
      </c>
    </row>
    <row r="3971" spans="1:2" x14ac:dyDescent="0.2">
      <c r="A3971" t="s">
        <v>2751</v>
      </c>
      <c r="B3971">
        <v>93380</v>
      </c>
    </row>
    <row r="3972" spans="1:2" x14ac:dyDescent="0.2">
      <c r="A3972" t="s">
        <v>2752</v>
      </c>
      <c r="B3972">
        <v>107525</v>
      </c>
    </row>
    <row r="3973" spans="1:2" x14ac:dyDescent="0.2">
      <c r="A3973" t="s">
        <v>2753</v>
      </c>
      <c r="B3973">
        <v>98555</v>
      </c>
    </row>
    <row r="3974" spans="1:2" x14ac:dyDescent="0.2">
      <c r="A3974" t="s">
        <v>2754</v>
      </c>
      <c r="B3974">
        <v>86250</v>
      </c>
    </row>
    <row r="3975" spans="1:2" x14ac:dyDescent="0.2">
      <c r="A3975" t="s">
        <v>2755</v>
      </c>
      <c r="B3975">
        <v>86250</v>
      </c>
    </row>
    <row r="3976" spans="1:2" x14ac:dyDescent="0.2">
      <c r="A3976" t="s">
        <v>2756</v>
      </c>
      <c r="B3976">
        <v>93610</v>
      </c>
    </row>
    <row r="3977" spans="1:2" x14ac:dyDescent="0.2">
      <c r="A3977" t="s">
        <v>2757</v>
      </c>
      <c r="B3977">
        <v>90850</v>
      </c>
    </row>
    <row r="3978" spans="1:2" x14ac:dyDescent="0.2">
      <c r="A3978" t="s">
        <v>2758</v>
      </c>
      <c r="B3978">
        <v>91310</v>
      </c>
    </row>
    <row r="3979" spans="1:2" x14ac:dyDescent="0.2">
      <c r="A3979" t="s">
        <v>2759</v>
      </c>
      <c r="B3979">
        <v>86250</v>
      </c>
    </row>
    <row r="3980" spans="1:2" x14ac:dyDescent="0.2">
      <c r="A3980" t="s">
        <v>2760</v>
      </c>
      <c r="B3980">
        <v>105225</v>
      </c>
    </row>
    <row r="3981" spans="1:2" x14ac:dyDescent="0.2">
      <c r="A3981" t="s">
        <v>2761</v>
      </c>
      <c r="B3981">
        <v>91195</v>
      </c>
    </row>
    <row r="3982" spans="1:2" x14ac:dyDescent="0.2">
      <c r="A3982" t="s">
        <v>2762</v>
      </c>
      <c r="B3982">
        <v>86250</v>
      </c>
    </row>
    <row r="3983" spans="1:2" x14ac:dyDescent="0.2">
      <c r="A3983" t="s">
        <v>2763</v>
      </c>
      <c r="B3983">
        <v>86250</v>
      </c>
    </row>
    <row r="3984" spans="1:2" x14ac:dyDescent="0.2">
      <c r="A3984" t="s">
        <v>2764</v>
      </c>
      <c r="B3984">
        <v>108560</v>
      </c>
    </row>
    <row r="3985" spans="1:2" x14ac:dyDescent="0.2">
      <c r="A3985" t="s">
        <v>2765</v>
      </c>
      <c r="B3985">
        <v>91195</v>
      </c>
    </row>
    <row r="3986" spans="1:2" x14ac:dyDescent="0.2">
      <c r="A3986" t="s">
        <v>2766</v>
      </c>
      <c r="B3986">
        <v>116265</v>
      </c>
    </row>
    <row r="3987" spans="1:2" x14ac:dyDescent="0.2">
      <c r="A3987" t="s">
        <v>2767</v>
      </c>
      <c r="B3987">
        <v>87975</v>
      </c>
    </row>
    <row r="3988" spans="1:2" x14ac:dyDescent="0.2">
      <c r="A3988" t="s">
        <v>2768</v>
      </c>
      <c r="B3988">
        <v>91195</v>
      </c>
    </row>
    <row r="3989" spans="1:2" x14ac:dyDescent="0.2">
      <c r="A3989" t="s">
        <v>2769</v>
      </c>
      <c r="B3989">
        <v>108675</v>
      </c>
    </row>
    <row r="3990" spans="1:2" x14ac:dyDescent="0.2">
      <c r="A3990" t="s">
        <v>2770</v>
      </c>
      <c r="B3990">
        <v>91195</v>
      </c>
    </row>
    <row r="3991" spans="1:2" x14ac:dyDescent="0.2">
      <c r="A3991" t="s">
        <v>2771</v>
      </c>
      <c r="B3991">
        <v>108790</v>
      </c>
    </row>
    <row r="3992" spans="1:2" x14ac:dyDescent="0.2">
      <c r="A3992" t="s">
        <v>2772</v>
      </c>
      <c r="B3992">
        <v>86250</v>
      </c>
    </row>
    <row r="3993" spans="1:2" x14ac:dyDescent="0.2">
      <c r="A3993" t="s">
        <v>2773</v>
      </c>
      <c r="B3993">
        <v>86250</v>
      </c>
    </row>
    <row r="3994" spans="1:2" x14ac:dyDescent="0.2">
      <c r="A3994" t="s">
        <v>2774</v>
      </c>
      <c r="B3994">
        <v>86250</v>
      </c>
    </row>
    <row r="3995" spans="1:2" x14ac:dyDescent="0.2">
      <c r="A3995" t="s">
        <v>2775</v>
      </c>
      <c r="B3995">
        <v>86250</v>
      </c>
    </row>
    <row r="3996" spans="1:2" x14ac:dyDescent="0.2">
      <c r="A3996" t="s">
        <v>2776</v>
      </c>
      <c r="B3996">
        <v>86825</v>
      </c>
    </row>
    <row r="3997" spans="1:2" x14ac:dyDescent="0.2">
      <c r="A3997" t="s">
        <v>2777</v>
      </c>
      <c r="B3997">
        <v>86250</v>
      </c>
    </row>
    <row r="3998" spans="1:2" x14ac:dyDescent="0.2">
      <c r="A3998" t="s">
        <v>2778</v>
      </c>
      <c r="B3998">
        <v>86250</v>
      </c>
    </row>
    <row r="3999" spans="1:2" x14ac:dyDescent="0.2">
      <c r="A3999" t="s">
        <v>2779</v>
      </c>
      <c r="B3999">
        <v>90850</v>
      </c>
    </row>
    <row r="4000" spans="1:2" x14ac:dyDescent="0.2">
      <c r="A4000" t="s">
        <v>2780</v>
      </c>
      <c r="B4000">
        <v>92000</v>
      </c>
    </row>
    <row r="4001" spans="1:2" x14ac:dyDescent="0.2">
      <c r="A4001" t="s">
        <v>2781</v>
      </c>
      <c r="B4001">
        <v>92230</v>
      </c>
    </row>
    <row r="4002" spans="1:2" x14ac:dyDescent="0.2">
      <c r="A4002" t="s">
        <v>2782</v>
      </c>
      <c r="B4002">
        <v>91655</v>
      </c>
    </row>
    <row r="4003" spans="1:2" x14ac:dyDescent="0.2">
      <c r="A4003" t="s">
        <v>2783</v>
      </c>
      <c r="B4003">
        <v>91195</v>
      </c>
    </row>
    <row r="4004" spans="1:2" x14ac:dyDescent="0.2">
      <c r="A4004" t="s">
        <v>2784</v>
      </c>
      <c r="B4004">
        <v>91195</v>
      </c>
    </row>
    <row r="4005" spans="1:2" x14ac:dyDescent="0.2">
      <c r="A4005" t="s">
        <v>2785</v>
      </c>
      <c r="B4005">
        <v>117185</v>
      </c>
    </row>
    <row r="4006" spans="1:2" x14ac:dyDescent="0.2">
      <c r="A4006" t="s">
        <v>2786</v>
      </c>
      <c r="B4006">
        <v>92460</v>
      </c>
    </row>
    <row r="4007" spans="1:2" x14ac:dyDescent="0.2">
      <c r="A4007" t="s">
        <v>2787</v>
      </c>
      <c r="B4007">
        <v>86250</v>
      </c>
    </row>
    <row r="4008" spans="1:2" x14ac:dyDescent="0.2">
      <c r="A4008" t="s">
        <v>2788</v>
      </c>
      <c r="B4008">
        <v>86250</v>
      </c>
    </row>
    <row r="4009" spans="1:2" x14ac:dyDescent="0.2">
      <c r="A4009" t="s">
        <v>2789</v>
      </c>
      <c r="B4009">
        <v>100855</v>
      </c>
    </row>
    <row r="4010" spans="1:2" x14ac:dyDescent="0.2">
      <c r="A4010" t="s">
        <v>2790</v>
      </c>
      <c r="B4010">
        <v>86250</v>
      </c>
    </row>
    <row r="4011" spans="1:2" x14ac:dyDescent="0.2">
      <c r="A4011" t="s">
        <v>2791</v>
      </c>
      <c r="B4011">
        <v>98095</v>
      </c>
    </row>
    <row r="4012" spans="1:2" x14ac:dyDescent="0.2">
      <c r="A4012" t="s">
        <v>2792</v>
      </c>
      <c r="B4012">
        <v>100855</v>
      </c>
    </row>
    <row r="4013" spans="1:2" x14ac:dyDescent="0.2">
      <c r="A4013" t="s">
        <v>2793</v>
      </c>
      <c r="B4013">
        <v>91425</v>
      </c>
    </row>
    <row r="4014" spans="1:2" x14ac:dyDescent="0.2">
      <c r="A4014" t="s">
        <v>2794</v>
      </c>
      <c r="B4014">
        <v>86250</v>
      </c>
    </row>
    <row r="4015" spans="1:2" x14ac:dyDescent="0.2">
      <c r="A4015" t="s">
        <v>2795</v>
      </c>
      <c r="B4015">
        <v>86250</v>
      </c>
    </row>
    <row r="4016" spans="1:2" x14ac:dyDescent="0.2">
      <c r="A4016" t="s">
        <v>2796</v>
      </c>
      <c r="B4016">
        <v>86250</v>
      </c>
    </row>
    <row r="4017" spans="1:2" x14ac:dyDescent="0.2">
      <c r="A4017" t="s">
        <v>2797</v>
      </c>
      <c r="B4017">
        <v>86250</v>
      </c>
    </row>
    <row r="4018" spans="1:2" x14ac:dyDescent="0.2">
      <c r="A4018" t="s">
        <v>2798</v>
      </c>
      <c r="B4018">
        <v>94185</v>
      </c>
    </row>
    <row r="4019" spans="1:2" x14ac:dyDescent="0.2">
      <c r="A4019" t="s">
        <v>2799</v>
      </c>
      <c r="B4019">
        <v>101660</v>
      </c>
    </row>
    <row r="4020" spans="1:2" x14ac:dyDescent="0.2">
      <c r="A4020" t="s">
        <v>2800</v>
      </c>
      <c r="B4020">
        <v>126845</v>
      </c>
    </row>
    <row r="4021" spans="1:2" x14ac:dyDescent="0.2">
      <c r="A4021" t="s">
        <v>2801</v>
      </c>
      <c r="B4021">
        <v>86250</v>
      </c>
    </row>
    <row r="4022" spans="1:2" x14ac:dyDescent="0.2">
      <c r="A4022" t="s">
        <v>2802</v>
      </c>
      <c r="B4022">
        <v>91195</v>
      </c>
    </row>
    <row r="4023" spans="1:2" x14ac:dyDescent="0.2">
      <c r="A4023" t="s">
        <v>2803</v>
      </c>
      <c r="B4023">
        <v>86250</v>
      </c>
    </row>
    <row r="4024" spans="1:2" x14ac:dyDescent="0.2">
      <c r="A4024" t="s">
        <v>2804</v>
      </c>
      <c r="B4024">
        <v>86250</v>
      </c>
    </row>
    <row r="4025" spans="1:2" x14ac:dyDescent="0.2">
      <c r="A4025" t="s">
        <v>2805</v>
      </c>
      <c r="B4025">
        <v>89125</v>
      </c>
    </row>
    <row r="4026" spans="1:2" x14ac:dyDescent="0.2">
      <c r="A4026" t="s">
        <v>2806</v>
      </c>
      <c r="B4026">
        <v>90850</v>
      </c>
    </row>
    <row r="4027" spans="1:2" x14ac:dyDescent="0.2">
      <c r="A4027" t="s">
        <v>2807</v>
      </c>
      <c r="B4027">
        <v>86250</v>
      </c>
    </row>
    <row r="4028" spans="1:2" x14ac:dyDescent="0.2">
      <c r="A4028" t="s">
        <v>2808</v>
      </c>
      <c r="B4028">
        <v>97405</v>
      </c>
    </row>
    <row r="4029" spans="1:2" x14ac:dyDescent="0.2">
      <c r="A4029" t="s">
        <v>2809</v>
      </c>
      <c r="B4029">
        <v>93035</v>
      </c>
    </row>
    <row r="4030" spans="1:2" x14ac:dyDescent="0.2">
      <c r="A4030" t="s">
        <v>2810</v>
      </c>
      <c r="B4030">
        <v>91080</v>
      </c>
    </row>
    <row r="4031" spans="1:2" x14ac:dyDescent="0.2">
      <c r="A4031" t="s">
        <v>2811</v>
      </c>
      <c r="B4031">
        <v>86250</v>
      </c>
    </row>
    <row r="4032" spans="1:2" x14ac:dyDescent="0.2">
      <c r="A4032" t="s">
        <v>2812</v>
      </c>
      <c r="B4032">
        <v>89930</v>
      </c>
    </row>
    <row r="4033" spans="1:2" x14ac:dyDescent="0.2">
      <c r="A4033" t="s">
        <v>2813</v>
      </c>
      <c r="B4033">
        <v>100395</v>
      </c>
    </row>
    <row r="4034" spans="1:2" x14ac:dyDescent="0.2">
      <c r="A4034" t="s">
        <v>2814</v>
      </c>
      <c r="B4034">
        <v>91425</v>
      </c>
    </row>
    <row r="4035" spans="1:2" x14ac:dyDescent="0.2">
      <c r="A4035" t="s">
        <v>2815</v>
      </c>
      <c r="B4035">
        <v>86250</v>
      </c>
    </row>
    <row r="4036" spans="1:2" x14ac:dyDescent="0.2">
      <c r="A4036" t="s">
        <v>2816</v>
      </c>
      <c r="B4036">
        <v>86250</v>
      </c>
    </row>
    <row r="4037" spans="1:2" x14ac:dyDescent="0.2">
      <c r="A4037" t="s">
        <v>2817</v>
      </c>
      <c r="B4037">
        <v>86250</v>
      </c>
    </row>
    <row r="4038" spans="1:2" x14ac:dyDescent="0.2">
      <c r="A4038" t="s">
        <v>2818</v>
      </c>
      <c r="B4038">
        <v>99015</v>
      </c>
    </row>
    <row r="4039" spans="1:2" x14ac:dyDescent="0.2">
      <c r="A4039" t="s">
        <v>2819</v>
      </c>
      <c r="B4039">
        <v>86250</v>
      </c>
    </row>
    <row r="4040" spans="1:2" x14ac:dyDescent="0.2">
      <c r="A4040" t="s">
        <v>2820</v>
      </c>
      <c r="B4040">
        <v>86250</v>
      </c>
    </row>
    <row r="4041" spans="1:2" x14ac:dyDescent="0.2">
      <c r="A4041" t="s">
        <v>2821</v>
      </c>
      <c r="B4041">
        <v>117185</v>
      </c>
    </row>
    <row r="4042" spans="1:2" x14ac:dyDescent="0.2">
      <c r="A4042" t="s">
        <v>2822</v>
      </c>
      <c r="B4042">
        <v>92575</v>
      </c>
    </row>
    <row r="4043" spans="1:2" x14ac:dyDescent="0.2">
      <c r="A4043" t="s">
        <v>2823</v>
      </c>
      <c r="B4043">
        <v>86250</v>
      </c>
    </row>
    <row r="4044" spans="1:2" x14ac:dyDescent="0.2">
      <c r="A4044" t="s">
        <v>2824</v>
      </c>
      <c r="B4044">
        <v>86250</v>
      </c>
    </row>
    <row r="4045" spans="1:2" x14ac:dyDescent="0.2">
      <c r="A4045" t="s">
        <v>2825</v>
      </c>
      <c r="B4045">
        <v>86250</v>
      </c>
    </row>
    <row r="4046" spans="1:2" x14ac:dyDescent="0.2">
      <c r="A4046" t="s">
        <v>2826</v>
      </c>
      <c r="B4046">
        <v>86250</v>
      </c>
    </row>
    <row r="4047" spans="1:2" x14ac:dyDescent="0.2">
      <c r="A4047" t="s">
        <v>2827</v>
      </c>
      <c r="B4047">
        <v>89700</v>
      </c>
    </row>
    <row r="4048" spans="1:2" x14ac:dyDescent="0.2">
      <c r="A4048" t="s">
        <v>2828</v>
      </c>
      <c r="B4048">
        <v>144900</v>
      </c>
    </row>
    <row r="4049" spans="1:2" x14ac:dyDescent="0.2">
      <c r="A4049" t="s">
        <v>2829</v>
      </c>
      <c r="B4049">
        <v>86250</v>
      </c>
    </row>
    <row r="4050" spans="1:2" x14ac:dyDescent="0.2">
      <c r="A4050" t="s">
        <v>2830</v>
      </c>
      <c r="B4050">
        <v>86250</v>
      </c>
    </row>
    <row r="4051" spans="1:2" x14ac:dyDescent="0.2">
      <c r="A4051" t="s">
        <v>2831</v>
      </c>
      <c r="B4051">
        <v>89585</v>
      </c>
    </row>
    <row r="4052" spans="1:2" x14ac:dyDescent="0.2">
      <c r="A4052" t="s">
        <v>2832</v>
      </c>
      <c r="B4052">
        <v>93610</v>
      </c>
    </row>
    <row r="4053" spans="1:2" x14ac:dyDescent="0.2">
      <c r="A4053" t="s">
        <v>2833</v>
      </c>
      <c r="B4053">
        <v>86250</v>
      </c>
    </row>
    <row r="4054" spans="1:2" x14ac:dyDescent="0.2">
      <c r="A4054" t="s">
        <v>2834</v>
      </c>
      <c r="B4054">
        <v>86250</v>
      </c>
    </row>
    <row r="4055" spans="1:2" x14ac:dyDescent="0.2">
      <c r="A4055" t="s">
        <v>2835</v>
      </c>
      <c r="B4055">
        <v>92000</v>
      </c>
    </row>
    <row r="4056" spans="1:2" x14ac:dyDescent="0.2">
      <c r="A4056" t="s">
        <v>2836</v>
      </c>
      <c r="B4056">
        <v>92575</v>
      </c>
    </row>
    <row r="4057" spans="1:2" x14ac:dyDescent="0.2">
      <c r="A4057" t="s">
        <v>2837</v>
      </c>
      <c r="B4057">
        <v>87515</v>
      </c>
    </row>
    <row r="4058" spans="1:2" x14ac:dyDescent="0.2">
      <c r="A4058" t="s">
        <v>2838</v>
      </c>
      <c r="B4058">
        <v>108790</v>
      </c>
    </row>
    <row r="4059" spans="1:2" x14ac:dyDescent="0.2">
      <c r="A4059" t="s">
        <v>2839</v>
      </c>
      <c r="B4059">
        <v>88205</v>
      </c>
    </row>
    <row r="4060" spans="1:2" x14ac:dyDescent="0.2">
      <c r="A4060" t="s">
        <v>2840</v>
      </c>
      <c r="B4060">
        <v>104995</v>
      </c>
    </row>
    <row r="4061" spans="1:2" x14ac:dyDescent="0.2">
      <c r="A4061" t="s">
        <v>2841</v>
      </c>
      <c r="B4061">
        <v>86250</v>
      </c>
    </row>
    <row r="4062" spans="1:2" x14ac:dyDescent="0.2">
      <c r="A4062" t="s">
        <v>2842</v>
      </c>
      <c r="B4062">
        <v>87515</v>
      </c>
    </row>
    <row r="4063" spans="1:2" x14ac:dyDescent="0.2">
      <c r="A4063" t="s">
        <v>2843</v>
      </c>
      <c r="B4063">
        <v>86250</v>
      </c>
    </row>
    <row r="4064" spans="1:2" x14ac:dyDescent="0.2">
      <c r="A4064" t="s">
        <v>2844</v>
      </c>
      <c r="B4064">
        <v>93610</v>
      </c>
    </row>
    <row r="4065" spans="1:2" x14ac:dyDescent="0.2">
      <c r="A4065" t="s">
        <v>2845</v>
      </c>
      <c r="B4065">
        <v>86250</v>
      </c>
    </row>
    <row r="4066" spans="1:2" x14ac:dyDescent="0.2">
      <c r="A4066" t="s">
        <v>2846</v>
      </c>
      <c r="B4066">
        <v>86250</v>
      </c>
    </row>
    <row r="4067" spans="1:2" x14ac:dyDescent="0.2">
      <c r="A4067" t="s">
        <v>2847</v>
      </c>
      <c r="B4067">
        <v>144900</v>
      </c>
    </row>
    <row r="4068" spans="1:2" x14ac:dyDescent="0.2">
      <c r="A4068" t="s">
        <v>2848</v>
      </c>
      <c r="B4068">
        <v>101775</v>
      </c>
    </row>
    <row r="4069" spans="1:2" x14ac:dyDescent="0.2">
      <c r="A4069" t="s">
        <v>2849</v>
      </c>
      <c r="B4069">
        <v>93725</v>
      </c>
    </row>
    <row r="4070" spans="1:2" x14ac:dyDescent="0.2">
      <c r="A4070" t="s">
        <v>2850</v>
      </c>
      <c r="B4070">
        <v>111320</v>
      </c>
    </row>
    <row r="4071" spans="1:2" x14ac:dyDescent="0.2">
      <c r="A4071" t="s">
        <v>2851</v>
      </c>
      <c r="B4071">
        <v>92000</v>
      </c>
    </row>
    <row r="4072" spans="1:2" x14ac:dyDescent="0.2">
      <c r="A4072" t="s">
        <v>2852</v>
      </c>
      <c r="B4072">
        <v>105455</v>
      </c>
    </row>
    <row r="4073" spans="1:2" x14ac:dyDescent="0.2">
      <c r="A4073" t="s">
        <v>2853</v>
      </c>
      <c r="B4073">
        <v>92920</v>
      </c>
    </row>
    <row r="4074" spans="1:2" x14ac:dyDescent="0.2">
      <c r="A4074" t="s">
        <v>2854</v>
      </c>
      <c r="B4074">
        <v>86250</v>
      </c>
    </row>
    <row r="4075" spans="1:2" x14ac:dyDescent="0.2">
      <c r="A4075" t="s">
        <v>2855</v>
      </c>
      <c r="B4075">
        <v>86250</v>
      </c>
    </row>
    <row r="4076" spans="1:2" x14ac:dyDescent="0.2">
      <c r="A4076" t="s">
        <v>2856</v>
      </c>
      <c r="B4076">
        <v>105685</v>
      </c>
    </row>
    <row r="4077" spans="1:2" x14ac:dyDescent="0.2">
      <c r="A4077" t="s">
        <v>2857</v>
      </c>
      <c r="B4077">
        <v>106260</v>
      </c>
    </row>
    <row r="4078" spans="1:2" x14ac:dyDescent="0.2">
      <c r="A4078" t="s">
        <v>2858</v>
      </c>
      <c r="B4078">
        <v>110170</v>
      </c>
    </row>
    <row r="4079" spans="1:2" x14ac:dyDescent="0.2">
      <c r="A4079" t="s">
        <v>2859</v>
      </c>
      <c r="B4079">
        <v>105340</v>
      </c>
    </row>
    <row r="4080" spans="1:2" x14ac:dyDescent="0.2">
      <c r="A4080" t="s">
        <v>2860</v>
      </c>
      <c r="B4080">
        <v>118335</v>
      </c>
    </row>
    <row r="4081" spans="1:2" x14ac:dyDescent="0.2">
      <c r="A4081" t="s">
        <v>2861</v>
      </c>
      <c r="B4081">
        <v>126960</v>
      </c>
    </row>
    <row r="4082" spans="1:2" x14ac:dyDescent="0.2">
      <c r="A4082" t="s">
        <v>2862</v>
      </c>
      <c r="B4082">
        <v>105340</v>
      </c>
    </row>
    <row r="4083" spans="1:2" x14ac:dyDescent="0.2">
      <c r="A4083" t="s">
        <v>2863</v>
      </c>
      <c r="B4083">
        <v>105340</v>
      </c>
    </row>
    <row r="4084" spans="1:2" x14ac:dyDescent="0.2">
      <c r="A4084" t="s">
        <v>2864</v>
      </c>
      <c r="B4084">
        <v>105340</v>
      </c>
    </row>
    <row r="4085" spans="1:2" x14ac:dyDescent="0.2">
      <c r="A4085" t="s">
        <v>2865</v>
      </c>
      <c r="B4085">
        <v>105340</v>
      </c>
    </row>
    <row r="4086" spans="1:2" x14ac:dyDescent="0.2">
      <c r="A4086" t="s">
        <v>2866</v>
      </c>
      <c r="B4086">
        <v>105340</v>
      </c>
    </row>
    <row r="4087" spans="1:2" x14ac:dyDescent="0.2">
      <c r="A4087" t="s">
        <v>2867</v>
      </c>
      <c r="B4087">
        <v>125350</v>
      </c>
    </row>
    <row r="4088" spans="1:2" x14ac:dyDescent="0.2">
      <c r="A4088" t="s">
        <v>2868</v>
      </c>
      <c r="B4088">
        <v>110515</v>
      </c>
    </row>
    <row r="4089" spans="1:2" x14ac:dyDescent="0.2">
      <c r="A4089" t="s">
        <v>2869</v>
      </c>
      <c r="B4089">
        <v>105340</v>
      </c>
    </row>
    <row r="4090" spans="1:2" x14ac:dyDescent="0.2">
      <c r="A4090" t="s">
        <v>2870</v>
      </c>
      <c r="B4090">
        <v>126960</v>
      </c>
    </row>
    <row r="4091" spans="1:2" x14ac:dyDescent="0.2">
      <c r="A4091" t="s">
        <v>2871</v>
      </c>
      <c r="B4091">
        <v>105340</v>
      </c>
    </row>
    <row r="4092" spans="1:2" x14ac:dyDescent="0.2">
      <c r="A4092" t="s">
        <v>2872</v>
      </c>
      <c r="B4092">
        <v>105340</v>
      </c>
    </row>
    <row r="4093" spans="1:2" x14ac:dyDescent="0.2">
      <c r="A4093" t="s">
        <v>2873</v>
      </c>
      <c r="B4093">
        <v>132825</v>
      </c>
    </row>
    <row r="4094" spans="1:2" x14ac:dyDescent="0.2">
      <c r="A4094" t="s">
        <v>2874</v>
      </c>
      <c r="B4094">
        <v>105340</v>
      </c>
    </row>
    <row r="4095" spans="1:2" x14ac:dyDescent="0.2">
      <c r="A4095" t="s">
        <v>2875</v>
      </c>
      <c r="B4095">
        <v>105340</v>
      </c>
    </row>
    <row r="4096" spans="1:2" x14ac:dyDescent="0.2">
      <c r="A4096" t="s">
        <v>2876</v>
      </c>
      <c r="B4096">
        <v>105340</v>
      </c>
    </row>
    <row r="4097" spans="1:2" x14ac:dyDescent="0.2">
      <c r="A4097" t="s">
        <v>2877</v>
      </c>
      <c r="B4097">
        <v>175950</v>
      </c>
    </row>
    <row r="4098" spans="1:2" x14ac:dyDescent="0.2">
      <c r="A4098" t="s">
        <v>2878</v>
      </c>
      <c r="B4098">
        <v>124200</v>
      </c>
    </row>
    <row r="4099" spans="1:2" x14ac:dyDescent="0.2">
      <c r="A4099" t="s">
        <v>2879</v>
      </c>
      <c r="B4099">
        <v>105340</v>
      </c>
    </row>
    <row r="4100" spans="1:2" x14ac:dyDescent="0.2">
      <c r="A4100" t="s">
        <v>2880</v>
      </c>
      <c r="B4100">
        <v>125350</v>
      </c>
    </row>
    <row r="4101" spans="1:2" x14ac:dyDescent="0.2">
      <c r="A4101" t="s">
        <v>2881</v>
      </c>
      <c r="B4101">
        <v>138920</v>
      </c>
    </row>
    <row r="4102" spans="1:2" x14ac:dyDescent="0.2">
      <c r="A4102" t="s">
        <v>2882</v>
      </c>
      <c r="B4102">
        <v>110975</v>
      </c>
    </row>
    <row r="4103" spans="1:2" x14ac:dyDescent="0.2">
      <c r="A4103" t="s">
        <v>2883</v>
      </c>
      <c r="B4103">
        <v>105340</v>
      </c>
    </row>
    <row r="4104" spans="1:2" x14ac:dyDescent="0.2">
      <c r="A4104" t="s">
        <v>2884</v>
      </c>
      <c r="B4104">
        <v>126960</v>
      </c>
    </row>
    <row r="4105" spans="1:2" x14ac:dyDescent="0.2">
      <c r="A4105" t="s">
        <v>2885</v>
      </c>
      <c r="B4105">
        <v>125350</v>
      </c>
    </row>
    <row r="4106" spans="1:2" x14ac:dyDescent="0.2">
      <c r="A4106" t="s">
        <v>2885</v>
      </c>
      <c r="B4106">
        <v>125350</v>
      </c>
    </row>
    <row r="4107" spans="1:2" x14ac:dyDescent="0.2">
      <c r="A4107" t="s">
        <v>2885</v>
      </c>
      <c r="B4107">
        <v>125350</v>
      </c>
    </row>
    <row r="4108" spans="1:2" x14ac:dyDescent="0.2">
      <c r="A4108" t="s">
        <v>2885</v>
      </c>
      <c r="B4108">
        <v>125350</v>
      </c>
    </row>
    <row r="4109" spans="1:2" x14ac:dyDescent="0.2">
      <c r="A4109" t="s">
        <v>2885</v>
      </c>
      <c r="B4109">
        <v>125350</v>
      </c>
    </row>
    <row r="4110" spans="1:2" x14ac:dyDescent="0.2">
      <c r="A4110" t="s">
        <v>2885</v>
      </c>
      <c r="B4110">
        <v>125350</v>
      </c>
    </row>
    <row r="4111" spans="1:2" x14ac:dyDescent="0.2">
      <c r="A4111" t="s">
        <v>2885</v>
      </c>
      <c r="B4111">
        <v>125350</v>
      </c>
    </row>
    <row r="4112" spans="1:2" x14ac:dyDescent="0.2">
      <c r="A4112" t="s">
        <v>2885</v>
      </c>
      <c r="B4112">
        <v>125350</v>
      </c>
    </row>
    <row r="4113" spans="1:2" x14ac:dyDescent="0.2">
      <c r="A4113" t="s">
        <v>2885</v>
      </c>
      <c r="B4113">
        <v>125350</v>
      </c>
    </row>
    <row r="4114" spans="1:2" x14ac:dyDescent="0.2">
      <c r="A4114" t="s">
        <v>2885</v>
      </c>
      <c r="B4114">
        <v>125350</v>
      </c>
    </row>
    <row r="4115" spans="1:2" x14ac:dyDescent="0.2">
      <c r="A4115" t="s">
        <v>2885</v>
      </c>
      <c r="B4115">
        <v>125350</v>
      </c>
    </row>
    <row r="4116" spans="1:2" x14ac:dyDescent="0.2">
      <c r="A4116" t="s">
        <v>2885</v>
      </c>
      <c r="B4116">
        <v>125350</v>
      </c>
    </row>
    <row r="4117" spans="1:2" x14ac:dyDescent="0.2">
      <c r="A4117" t="s">
        <v>2885</v>
      </c>
      <c r="B4117">
        <v>125350</v>
      </c>
    </row>
    <row r="4118" spans="1:2" x14ac:dyDescent="0.2">
      <c r="A4118" t="s">
        <v>2885</v>
      </c>
      <c r="B4118">
        <v>125350</v>
      </c>
    </row>
    <row r="4119" spans="1:2" x14ac:dyDescent="0.2">
      <c r="A4119" t="s">
        <v>2885</v>
      </c>
      <c r="B4119">
        <v>125350</v>
      </c>
    </row>
    <row r="4120" spans="1:2" x14ac:dyDescent="0.2">
      <c r="A4120" t="s">
        <v>2885</v>
      </c>
      <c r="B4120">
        <v>125350</v>
      </c>
    </row>
    <row r="4121" spans="1:2" x14ac:dyDescent="0.2">
      <c r="A4121" t="s">
        <v>2885</v>
      </c>
      <c r="B4121">
        <v>125350</v>
      </c>
    </row>
    <row r="4122" spans="1:2" x14ac:dyDescent="0.2">
      <c r="A4122" t="s">
        <v>2885</v>
      </c>
      <c r="B4122">
        <v>125350</v>
      </c>
    </row>
    <row r="4123" spans="1:2" x14ac:dyDescent="0.2">
      <c r="A4123" t="s">
        <v>2885</v>
      </c>
      <c r="B4123">
        <v>125350</v>
      </c>
    </row>
    <row r="4124" spans="1:2" x14ac:dyDescent="0.2">
      <c r="A4124" t="s">
        <v>2885</v>
      </c>
      <c r="B4124">
        <v>125350</v>
      </c>
    </row>
    <row r="4125" spans="1:2" x14ac:dyDescent="0.2">
      <c r="A4125" t="s">
        <v>2885</v>
      </c>
      <c r="B4125">
        <v>125350</v>
      </c>
    </row>
    <row r="4126" spans="1:2" x14ac:dyDescent="0.2">
      <c r="A4126" t="s">
        <v>2885</v>
      </c>
      <c r="B4126">
        <v>125350</v>
      </c>
    </row>
    <row r="4127" spans="1:2" x14ac:dyDescent="0.2">
      <c r="A4127" t="s">
        <v>2885</v>
      </c>
      <c r="B4127">
        <v>125350</v>
      </c>
    </row>
    <row r="4128" spans="1:2" x14ac:dyDescent="0.2">
      <c r="A4128" t="s">
        <v>2886</v>
      </c>
      <c r="B4128">
        <v>114655</v>
      </c>
    </row>
    <row r="4129" spans="1:2" x14ac:dyDescent="0.2">
      <c r="A4129" t="s">
        <v>2886</v>
      </c>
      <c r="B4129">
        <v>114655</v>
      </c>
    </row>
    <row r="4130" spans="1:2" x14ac:dyDescent="0.2">
      <c r="A4130" t="s">
        <v>2886</v>
      </c>
      <c r="B4130">
        <v>114655</v>
      </c>
    </row>
    <row r="4131" spans="1:2" x14ac:dyDescent="0.2">
      <c r="A4131" t="s">
        <v>2886</v>
      </c>
      <c r="B4131">
        <v>114655</v>
      </c>
    </row>
    <row r="4132" spans="1:2" x14ac:dyDescent="0.2">
      <c r="A4132" t="s">
        <v>2886</v>
      </c>
      <c r="B4132">
        <v>114655</v>
      </c>
    </row>
    <row r="4133" spans="1:2" x14ac:dyDescent="0.2">
      <c r="A4133" t="s">
        <v>2886</v>
      </c>
      <c r="B4133">
        <v>114655</v>
      </c>
    </row>
    <row r="4134" spans="1:2" x14ac:dyDescent="0.2">
      <c r="A4134" t="s">
        <v>2886</v>
      </c>
      <c r="B4134">
        <v>114655</v>
      </c>
    </row>
    <row r="4135" spans="1:2" x14ac:dyDescent="0.2">
      <c r="A4135" t="s">
        <v>2886</v>
      </c>
      <c r="B4135">
        <v>114655</v>
      </c>
    </row>
    <row r="4136" spans="1:2" x14ac:dyDescent="0.2">
      <c r="A4136" t="s">
        <v>2886</v>
      </c>
      <c r="B4136">
        <v>114655</v>
      </c>
    </row>
    <row r="4137" spans="1:2" x14ac:dyDescent="0.2">
      <c r="A4137" t="s">
        <v>2886</v>
      </c>
      <c r="B4137">
        <v>114655</v>
      </c>
    </row>
    <row r="4138" spans="1:2" x14ac:dyDescent="0.2">
      <c r="A4138" t="s">
        <v>2886</v>
      </c>
      <c r="B4138">
        <v>114655</v>
      </c>
    </row>
    <row r="4139" spans="1:2" x14ac:dyDescent="0.2">
      <c r="A4139" t="s">
        <v>2886</v>
      </c>
      <c r="B4139">
        <v>114655</v>
      </c>
    </row>
    <row r="4140" spans="1:2" x14ac:dyDescent="0.2">
      <c r="A4140" t="s">
        <v>2886</v>
      </c>
      <c r="B4140">
        <v>114655</v>
      </c>
    </row>
    <row r="4141" spans="1:2" x14ac:dyDescent="0.2">
      <c r="A4141" t="s">
        <v>2886</v>
      </c>
      <c r="B4141">
        <v>114655</v>
      </c>
    </row>
    <row r="4142" spans="1:2" x14ac:dyDescent="0.2">
      <c r="A4142" t="s">
        <v>2886</v>
      </c>
      <c r="B4142">
        <v>114655</v>
      </c>
    </row>
    <row r="4143" spans="1:2" x14ac:dyDescent="0.2">
      <c r="A4143" t="s">
        <v>2886</v>
      </c>
      <c r="B4143">
        <v>114655</v>
      </c>
    </row>
    <row r="4144" spans="1:2" x14ac:dyDescent="0.2">
      <c r="A4144" t="s">
        <v>2886</v>
      </c>
      <c r="B4144">
        <v>114655</v>
      </c>
    </row>
    <row r="4145" spans="1:2" x14ac:dyDescent="0.2">
      <c r="A4145" t="s">
        <v>2887</v>
      </c>
      <c r="B4145">
        <v>109250</v>
      </c>
    </row>
    <row r="4146" spans="1:2" x14ac:dyDescent="0.2">
      <c r="A4146" t="s">
        <v>2887</v>
      </c>
      <c r="B4146">
        <v>109250</v>
      </c>
    </row>
    <row r="4147" spans="1:2" x14ac:dyDescent="0.2">
      <c r="A4147" t="s">
        <v>2887</v>
      </c>
      <c r="B4147">
        <v>109250</v>
      </c>
    </row>
    <row r="4148" spans="1:2" x14ac:dyDescent="0.2">
      <c r="A4148" t="s">
        <v>2887</v>
      </c>
      <c r="B4148">
        <v>109250</v>
      </c>
    </row>
    <row r="4149" spans="1:2" x14ac:dyDescent="0.2">
      <c r="A4149" t="s">
        <v>2887</v>
      </c>
      <c r="B4149">
        <v>109250</v>
      </c>
    </row>
    <row r="4150" spans="1:2" x14ac:dyDescent="0.2">
      <c r="A4150" t="s">
        <v>2887</v>
      </c>
      <c r="B4150">
        <v>109250</v>
      </c>
    </row>
    <row r="4151" spans="1:2" x14ac:dyDescent="0.2">
      <c r="A4151" t="s">
        <v>2887</v>
      </c>
      <c r="B4151">
        <v>109250</v>
      </c>
    </row>
    <row r="4152" spans="1:2" x14ac:dyDescent="0.2">
      <c r="A4152" t="s">
        <v>2887</v>
      </c>
      <c r="B4152">
        <v>109250</v>
      </c>
    </row>
    <row r="4153" spans="1:2" x14ac:dyDescent="0.2">
      <c r="A4153" t="s">
        <v>2887</v>
      </c>
      <c r="B4153">
        <v>109250</v>
      </c>
    </row>
    <row r="4154" spans="1:2" x14ac:dyDescent="0.2">
      <c r="A4154" t="s">
        <v>2887</v>
      </c>
      <c r="B4154">
        <v>109250</v>
      </c>
    </row>
    <row r="4155" spans="1:2" x14ac:dyDescent="0.2">
      <c r="A4155" t="s">
        <v>2887</v>
      </c>
      <c r="B4155">
        <v>109250</v>
      </c>
    </row>
    <row r="4156" spans="1:2" x14ac:dyDescent="0.2">
      <c r="A4156" t="s">
        <v>2887</v>
      </c>
      <c r="B4156">
        <v>109250</v>
      </c>
    </row>
    <row r="4157" spans="1:2" x14ac:dyDescent="0.2">
      <c r="A4157" t="s">
        <v>2887</v>
      </c>
      <c r="B4157">
        <v>109250</v>
      </c>
    </row>
    <row r="4158" spans="1:2" x14ac:dyDescent="0.2">
      <c r="A4158" t="s">
        <v>2887</v>
      </c>
      <c r="B4158">
        <v>109250</v>
      </c>
    </row>
    <row r="4159" spans="1:2" x14ac:dyDescent="0.2">
      <c r="A4159" t="s">
        <v>2887</v>
      </c>
      <c r="B4159">
        <v>109250</v>
      </c>
    </row>
    <row r="4160" spans="1:2" x14ac:dyDescent="0.2">
      <c r="A4160" t="s">
        <v>2887</v>
      </c>
      <c r="B4160">
        <v>109250</v>
      </c>
    </row>
    <row r="4161" spans="1:2" x14ac:dyDescent="0.2">
      <c r="A4161" t="s">
        <v>2887</v>
      </c>
      <c r="B4161">
        <v>109250</v>
      </c>
    </row>
    <row r="4162" spans="1:2" x14ac:dyDescent="0.2">
      <c r="A4162" t="s">
        <v>2888</v>
      </c>
      <c r="B4162">
        <v>136735</v>
      </c>
    </row>
    <row r="4163" spans="1:2" x14ac:dyDescent="0.2">
      <c r="A4163" t="s">
        <v>2888</v>
      </c>
      <c r="B4163">
        <v>136735</v>
      </c>
    </row>
    <row r="4164" spans="1:2" x14ac:dyDescent="0.2">
      <c r="A4164" t="s">
        <v>2888</v>
      </c>
      <c r="B4164">
        <v>136735</v>
      </c>
    </row>
    <row r="4165" spans="1:2" x14ac:dyDescent="0.2">
      <c r="A4165" t="s">
        <v>2888</v>
      </c>
      <c r="B4165">
        <v>136735</v>
      </c>
    </row>
    <row r="4166" spans="1:2" x14ac:dyDescent="0.2">
      <c r="A4166" t="s">
        <v>2888</v>
      </c>
      <c r="B4166">
        <v>136735</v>
      </c>
    </row>
    <row r="4167" spans="1:2" x14ac:dyDescent="0.2">
      <c r="A4167" t="s">
        <v>2888</v>
      </c>
      <c r="B4167">
        <v>136735</v>
      </c>
    </row>
    <row r="4168" spans="1:2" x14ac:dyDescent="0.2">
      <c r="A4168" t="s">
        <v>2888</v>
      </c>
      <c r="B4168">
        <v>136735</v>
      </c>
    </row>
    <row r="4169" spans="1:2" x14ac:dyDescent="0.2">
      <c r="A4169" t="s">
        <v>2888</v>
      </c>
      <c r="B4169">
        <v>136735</v>
      </c>
    </row>
    <row r="4170" spans="1:2" x14ac:dyDescent="0.2">
      <c r="A4170" t="s">
        <v>2888</v>
      </c>
      <c r="B4170">
        <v>136735</v>
      </c>
    </row>
    <row r="4171" spans="1:2" x14ac:dyDescent="0.2">
      <c r="A4171" t="s">
        <v>2888</v>
      </c>
      <c r="B4171">
        <v>136735</v>
      </c>
    </row>
    <row r="4172" spans="1:2" x14ac:dyDescent="0.2">
      <c r="A4172" t="s">
        <v>2888</v>
      </c>
      <c r="B4172">
        <v>136735</v>
      </c>
    </row>
    <row r="4173" spans="1:2" x14ac:dyDescent="0.2">
      <c r="A4173" t="s">
        <v>2888</v>
      </c>
      <c r="B4173">
        <v>136735</v>
      </c>
    </row>
    <row r="4174" spans="1:2" x14ac:dyDescent="0.2">
      <c r="A4174" t="s">
        <v>2888</v>
      </c>
      <c r="B4174">
        <v>136735</v>
      </c>
    </row>
    <row r="4175" spans="1:2" x14ac:dyDescent="0.2">
      <c r="A4175" t="s">
        <v>2888</v>
      </c>
      <c r="B4175">
        <v>136735</v>
      </c>
    </row>
    <row r="4176" spans="1:2" x14ac:dyDescent="0.2">
      <c r="A4176" t="s">
        <v>2888</v>
      </c>
      <c r="B4176">
        <v>136735</v>
      </c>
    </row>
    <row r="4177" spans="1:2" x14ac:dyDescent="0.2">
      <c r="A4177" t="s">
        <v>2888</v>
      </c>
      <c r="B4177">
        <v>136735</v>
      </c>
    </row>
    <row r="4178" spans="1:2" x14ac:dyDescent="0.2">
      <c r="A4178" t="s">
        <v>2888</v>
      </c>
      <c r="B4178">
        <v>136735</v>
      </c>
    </row>
    <row r="4179" spans="1:2" x14ac:dyDescent="0.2">
      <c r="A4179" t="s">
        <v>2888</v>
      </c>
      <c r="B4179">
        <v>136735</v>
      </c>
    </row>
    <row r="4180" spans="1:2" x14ac:dyDescent="0.2">
      <c r="A4180" t="s">
        <v>2889</v>
      </c>
      <c r="B4180">
        <v>109250</v>
      </c>
    </row>
    <row r="4181" spans="1:2" x14ac:dyDescent="0.2">
      <c r="A4181" t="s">
        <v>2889</v>
      </c>
      <c r="B4181">
        <v>109250</v>
      </c>
    </row>
    <row r="4182" spans="1:2" x14ac:dyDescent="0.2">
      <c r="A4182" t="s">
        <v>2889</v>
      </c>
      <c r="B4182">
        <v>109250</v>
      </c>
    </row>
    <row r="4183" spans="1:2" x14ac:dyDescent="0.2">
      <c r="A4183" t="s">
        <v>2889</v>
      </c>
      <c r="B4183">
        <v>109250</v>
      </c>
    </row>
    <row r="4184" spans="1:2" x14ac:dyDescent="0.2">
      <c r="A4184" t="s">
        <v>2889</v>
      </c>
      <c r="B4184">
        <v>109250</v>
      </c>
    </row>
    <row r="4185" spans="1:2" x14ac:dyDescent="0.2">
      <c r="A4185" t="s">
        <v>2889</v>
      </c>
      <c r="B4185">
        <v>109250</v>
      </c>
    </row>
    <row r="4186" spans="1:2" x14ac:dyDescent="0.2">
      <c r="A4186" t="s">
        <v>2889</v>
      </c>
      <c r="B4186">
        <v>109250</v>
      </c>
    </row>
    <row r="4187" spans="1:2" x14ac:dyDescent="0.2">
      <c r="A4187" t="s">
        <v>2889</v>
      </c>
      <c r="B4187">
        <v>109250</v>
      </c>
    </row>
    <row r="4188" spans="1:2" x14ac:dyDescent="0.2">
      <c r="A4188" t="s">
        <v>2889</v>
      </c>
      <c r="B4188">
        <v>109250</v>
      </c>
    </row>
    <row r="4189" spans="1:2" x14ac:dyDescent="0.2">
      <c r="A4189" t="s">
        <v>2889</v>
      </c>
      <c r="B4189">
        <v>109250</v>
      </c>
    </row>
    <row r="4190" spans="1:2" x14ac:dyDescent="0.2">
      <c r="A4190" t="s">
        <v>2889</v>
      </c>
      <c r="B4190">
        <v>109250</v>
      </c>
    </row>
    <row r="4191" spans="1:2" x14ac:dyDescent="0.2">
      <c r="A4191" t="s">
        <v>2889</v>
      </c>
      <c r="B4191">
        <v>109250</v>
      </c>
    </row>
    <row r="4192" spans="1:2" x14ac:dyDescent="0.2">
      <c r="A4192" t="s">
        <v>2889</v>
      </c>
      <c r="B4192">
        <v>109250</v>
      </c>
    </row>
    <row r="4193" spans="1:2" x14ac:dyDescent="0.2">
      <c r="A4193" t="s">
        <v>2889</v>
      </c>
      <c r="B4193">
        <v>109250</v>
      </c>
    </row>
    <row r="4194" spans="1:2" x14ac:dyDescent="0.2">
      <c r="A4194" t="s">
        <v>2889</v>
      </c>
      <c r="B4194">
        <v>109250</v>
      </c>
    </row>
    <row r="4195" spans="1:2" x14ac:dyDescent="0.2">
      <c r="A4195" t="s">
        <v>2889</v>
      </c>
      <c r="B4195">
        <v>109250</v>
      </c>
    </row>
    <row r="4196" spans="1:2" x14ac:dyDescent="0.2">
      <c r="A4196" t="s">
        <v>2889</v>
      </c>
      <c r="B4196">
        <v>109250</v>
      </c>
    </row>
    <row r="4197" spans="1:2" x14ac:dyDescent="0.2">
      <c r="A4197" t="s">
        <v>2889</v>
      </c>
      <c r="B4197">
        <v>109250</v>
      </c>
    </row>
    <row r="4198" spans="1:2" x14ac:dyDescent="0.2">
      <c r="A4198" t="s">
        <v>2889</v>
      </c>
      <c r="B4198">
        <v>109250</v>
      </c>
    </row>
    <row r="4199" spans="1:2" x14ac:dyDescent="0.2">
      <c r="A4199" t="s">
        <v>2890</v>
      </c>
      <c r="B4199">
        <v>136735</v>
      </c>
    </row>
    <row r="4200" spans="1:2" x14ac:dyDescent="0.2">
      <c r="A4200" t="s">
        <v>2890</v>
      </c>
      <c r="B4200">
        <v>136735</v>
      </c>
    </row>
    <row r="4201" spans="1:2" x14ac:dyDescent="0.2">
      <c r="A4201" t="s">
        <v>2890</v>
      </c>
      <c r="B4201">
        <v>136735</v>
      </c>
    </row>
    <row r="4202" spans="1:2" x14ac:dyDescent="0.2">
      <c r="A4202" t="s">
        <v>2890</v>
      </c>
      <c r="B4202">
        <v>136735</v>
      </c>
    </row>
    <row r="4203" spans="1:2" x14ac:dyDescent="0.2">
      <c r="A4203" t="s">
        <v>2890</v>
      </c>
      <c r="B4203">
        <v>136735</v>
      </c>
    </row>
    <row r="4204" spans="1:2" x14ac:dyDescent="0.2">
      <c r="A4204" t="s">
        <v>2890</v>
      </c>
      <c r="B4204">
        <v>136735</v>
      </c>
    </row>
    <row r="4205" spans="1:2" x14ac:dyDescent="0.2">
      <c r="A4205" t="s">
        <v>2890</v>
      </c>
      <c r="B4205">
        <v>136735</v>
      </c>
    </row>
    <row r="4206" spans="1:2" x14ac:dyDescent="0.2">
      <c r="A4206" t="s">
        <v>2890</v>
      </c>
      <c r="B4206">
        <v>136735</v>
      </c>
    </row>
    <row r="4207" spans="1:2" x14ac:dyDescent="0.2">
      <c r="A4207" t="s">
        <v>2890</v>
      </c>
      <c r="B4207">
        <v>136735</v>
      </c>
    </row>
    <row r="4208" spans="1:2" x14ac:dyDescent="0.2">
      <c r="A4208" t="s">
        <v>2890</v>
      </c>
      <c r="B4208">
        <v>136735</v>
      </c>
    </row>
    <row r="4209" spans="1:2" x14ac:dyDescent="0.2">
      <c r="A4209" t="s">
        <v>2890</v>
      </c>
      <c r="B4209">
        <v>136735</v>
      </c>
    </row>
    <row r="4210" spans="1:2" x14ac:dyDescent="0.2">
      <c r="A4210" t="s">
        <v>2890</v>
      </c>
      <c r="B4210">
        <v>136735</v>
      </c>
    </row>
    <row r="4211" spans="1:2" x14ac:dyDescent="0.2">
      <c r="A4211" t="s">
        <v>2890</v>
      </c>
      <c r="B4211">
        <v>136735</v>
      </c>
    </row>
    <row r="4212" spans="1:2" x14ac:dyDescent="0.2">
      <c r="A4212" t="s">
        <v>2890</v>
      </c>
      <c r="B4212">
        <v>136735</v>
      </c>
    </row>
    <row r="4213" spans="1:2" x14ac:dyDescent="0.2">
      <c r="A4213" t="s">
        <v>2890</v>
      </c>
      <c r="B4213">
        <v>136735</v>
      </c>
    </row>
    <row r="4214" spans="1:2" x14ac:dyDescent="0.2">
      <c r="A4214" t="s">
        <v>2891</v>
      </c>
      <c r="B4214">
        <v>136735</v>
      </c>
    </row>
    <row r="4215" spans="1:2" x14ac:dyDescent="0.2">
      <c r="A4215" t="s">
        <v>2891</v>
      </c>
      <c r="B4215">
        <v>136735</v>
      </c>
    </row>
    <row r="4216" spans="1:2" x14ac:dyDescent="0.2">
      <c r="A4216" t="s">
        <v>2891</v>
      </c>
      <c r="B4216">
        <v>136735</v>
      </c>
    </row>
    <row r="4217" spans="1:2" x14ac:dyDescent="0.2">
      <c r="A4217" t="s">
        <v>2891</v>
      </c>
      <c r="B4217">
        <v>136735</v>
      </c>
    </row>
    <row r="4218" spans="1:2" x14ac:dyDescent="0.2">
      <c r="A4218" t="s">
        <v>2891</v>
      </c>
      <c r="B4218">
        <v>136735</v>
      </c>
    </row>
    <row r="4219" spans="1:2" x14ac:dyDescent="0.2">
      <c r="A4219" t="s">
        <v>2892</v>
      </c>
      <c r="B4219">
        <v>109250</v>
      </c>
    </row>
    <row r="4220" spans="1:2" x14ac:dyDescent="0.2">
      <c r="A4220" t="s">
        <v>2892</v>
      </c>
      <c r="B4220">
        <v>109250</v>
      </c>
    </row>
    <row r="4221" spans="1:2" x14ac:dyDescent="0.2">
      <c r="A4221" t="s">
        <v>2892</v>
      </c>
      <c r="B4221">
        <v>109250</v>
      </c>
    </row>
    <row r="4222" spans="1:2" x14ac:dyDescent="0.2">
      <c r="A4222" t="s">
        <v>2892</v>
      </c>
      <c r="B4222">
        <v>109250</v>
      </c>
    </row>
    <row r="4223" spans="1:2" x14ac:dyDescent="0.2">
      <c r="A4223" t="s">
        <v>2892</v>
      </c>
      <c r="B4223">
        <v>109250</v>
      </c>
    </row>
    <row r="4224" spans="1:2" x14ac:dyDescent="0.2">
      <c r="A4224" t="s">
        <v>2892</v>
      </c>
      <c r="B4224">
        <v>109250</v>
      </c>
    </row>
    <row r="4225" spans="1:2" x14ac:dyDescent="0.2">
      <c r="A4225" t="s">
        <v>2892</v>
      </c>
      <c r="B4225">
        <v>109250</v>
      </c>
    </row>
    <row r="4226" spans="1:2" x14ac:dyDescent="0.2">
      <c r="A4226" t="s">
        <v>2892</v>
      </c>
      <c r="B4226">
        <v>109250</v>
      </c>
    </row>
    <row r="4227" spans="1:2" x14ac:dyDescent="0.2">
      <c r="A4227" t="s">
        <v>2892</v>
      </c>
      <c r="B4227">
        <v>109250</v>
      </c>
    </row>
    <row r="4228" spans="1:2" x14ac:dyDescent="0.2">
      <c r="A4228" t="s">
        <v>2892</v>
      </c>
      <c r="B4228">
        <v>109250</v>
      </c>
    </row>
    <row r="4229" spans="1:2" x14ac:dyDescent="0.2">
      <c r="A4229" t="s">
        <v>2893</v>
      </c>
      <c r="B4229">
        <v>109250</v>
      </c>
    </row>
    <row r="4230" spans="1:2" x14ac:dyDescent="0.2">
      <c r="A4230" t="s">
        <v>2893</v>
      </c>
      <c r="B4230">
        <v>109250</v>
      </c>
    </row>
    <row r="4231" spans="1:2" x14ac:dyDescent="0.2">
      <c r="A4231" t="s">
        <v>2893</v>
      </c>
      <c r="B4231">
        <v>109250</v>
      </c>
    </row>
    <row r="4232" spans="1:2" x14ac:dyDescent="0.2">
      <c r="A4232" t="s">
        <v>2893</v>
      </c>
      <c r="B4232">
        <v>109250</v>
      </c>
    </row>
    <row r="4233" spans="1:2" x14ac:dyDescent="0.2">
      <c r="A4233" t="s">
        <v>2893</v>
      </c>
      <c r="B4233">
        <v>109250</v>
      </c>
    </row>
    <row r="4234" spans="1:2" x14ac:dyDescent="0.2">
      <c r="A4234" t="s">
        <v>2893</v>
      </c>
      <c r="B4234">
        <v>109250</v>
      </c>
    </row>
    <row r="4235" spans="1:2" x14ac:dyDescent="0.2">
      <c r="A4235" t="s">
        <v>2893</v>
      </c>
      <c r="B4235">
        <v>109250</v>
      </c>
    </row>
    <row r="4236" spans="1:2" x14ac:dyDescent="0.2">
      <c r="A4236" t="s">
        <v>2893</v>
      </c>
      <c r="B4236">
        <v>109250</v>
      </c>
    </row>
    <row r="4237" spans="1:2" x14ac:dyDescent="0.2">
      <c r="A4237" t="s">
        <v>2893</v>
      </c>
      <c r="B4237">
        <v>109250</v>
      </c>
    </row>
    <row r="4238" spans="1:2" x14ac:dyDescent="0.2">
      <c r="A4238" t="s">
        <v>2893</v>
      </c>
      <c r="B4238">
        <v>109250</v>
      </c>
    </row>
    <row r="4239" spans="1:2" x14ac:dyDescent="0.2">
      <c r="A4239" t="s">
        <v>2893</v>
      </c>
      <c r="B4239">
        <v>109250</v>
      </c>
    </row>
    <row r="4240" spans="1:2" x14ac:dyDescent="0.2">
      <c r="A4240" t="s">
        <v>2893</v>
      </c>
      <c r="B4240">
        <v>109250</v>
      </c>
    </row>
    <row r="4241" spans="1:2" x14ac:dyDescent="0.2">
      <c r="A4241" t="s">
        <v>2893</v>
      </c>
      <c r="B4241">
        <v>109250</v>
      </c>
    </row>
    <row r="4242" spans="1:2" x14ac:dyDescent="0.2">
      <c r="A4242" t="s">
        <v>2893</v>
      </c>
      <c r="B4242">
        <v>109250</v>
      </c>
    </row>
    <row r="4243" spans="1:2" x14ac:dyDescent="0.2">
      <c r="A4243" t="s">
        <v>2893</v>
      </c>
      <c r="B4243">
        <v>109250</v>
      </c>
    </row>
    <row r="4244" spans="1:2" x14ac:dyDescent="0.2">
      <c r="A4244" t="s">
        <v>2893</v>
      </c>
      <c r="B4244">
        <v>109250</v>
      </c>
    </row>
    <row r="4245" spans="1:2" x14ac:dyDescent="0.2">
      <c r="A4245" t="s">
        <v>2893</v>
      </c>
      <c r="B4245">
        <v>109250</v>
      </c>
    </row>
    <row r="4246" spans="1:2" x14ac:dyDescent="0.2">
      <c r="A4246" t="s">
        <v>2894</v>
      </c>
      <c r="B4246">
        <v>109250</v>
      </c>
    </row>
    <row r="4247" spans="1:2" x14ac:dyDescent="0.2">
      <c r="A4247" t="s">
        <v>2894</v>
      </c>
      <c r="B4247">
        <v>109250</v>
      </c>
    </row>
    <row r="4248" spans="1:2" x14ac:dyDescent="0.2">
      <c r="A4248" t="s">
        <v>2894</v>
      </c>
      <c r="B4248">
        <v>109250</v>
      </c>
    </row>
    <row r="4249" spans="1:2" x14ac:dyDescent="0.2">
      <c r="A4249" t="s">
        <v>2894</v>
      </c>
      <c r="B4249">
        <v>109250</v>
      </c>
    </row>
    <row r="4250" spans="1:2" x14ac:dyDescent="0.2">
      <c r="A4250" t="s">
        <v>2894</v>
      </c>
      <c r="B4250">
        <v>109250</v>
      </c>
    </row>
    <row r="4251" spans="1:2" x14ac:dyDescent="0.2">
      <c r="A4251" t="s">
        <v>2894</v>
      </c>
      <c r="B4251">
        <v>109250</v>
      </c>
    </row>
    <row r="4252" spans="1:2" x14ac:dyDescent="0.2">
      <c r="A4252" t="s">
        <v>2894</v>
      </c>
      <c r="B4252">
        <v>109250</v>
      </c>
    </row>
    <row r="4253" spans="1:2" x14ac:dyDescent="0.2">
      <c r="A4253" t="s">
        <v>2894</v>
      </c>
      <c r="B4253">
        <v>109250</v>
      </c>
    </row>
    <row r="4254" spans="1:2" x14ac:dyDescent="0.2">
      <c r="A4254" t="s">
        <v>2894</v>
      </c>
      <c r="B4254">
        <v>109250</v>
      </c>
    </row>
    <row r="4255" spans="1:2" x14ac:dyDescent="0.2">
      <c r="A4255" t="s">
        <v>2894</v>
      </c>
      <c r="B4255">
        <v>109250</v>
      </c>
    </row>
    <row r="4256" spans="1:2" x14ac:dyDescent="0.2">
      <c r="A4256" t="s">
        <v>2894</v>
      </c>
      <c r="B4256">
        <v>109250</v>
      </c>
    </row>
    <row r="4257" spans="1:2" x14ac:dyDescent="0.2">
      <c r="A4257" t="s">
        <v>2894</v>
      </c>
      <c r="B4257">
        <v>109250</v>
      </c>
    </row>
    <row r="4258" spans="1:2" x14ac:dyDescent="0.2">
      <c r="A4258" t="s">
        <v>2894</v>
      </c>
      <c r="B4258">
        <v>109250</v>
      </c>
    </row>
    <row r="4259" spans="1:2" x14ac:dyDescent="0.2">
      <c r="A4259" t="s">
        <v>2894</v>
      </c>
      <c r="B4259">
        <v>109250</v>
      </c>
    </row>
    <row r="4260" spans="1:2" x14ac:dyDescent="0.2">
      <c r="A4260" t="s">
        <v>2894</v>
      </c>
      <c r="B4260">
        <v>109250</v>
      </c>
    </row>
    <row r="4261" spans="1:2" x14ac:dyDescent="0.2">
      <c r="A4261" t="s">
        <v>2894</v>
      </c>
      <c r="B4261">
        <v>109250</v>
      </c>
    </row>
    <row r="4262" spans="1:2" x14ac:dyDescent="0.2">
      <c r="A4262" t="s">
        <v>2894</v>
      </c>
      <c r="B4262">
        <v>109250</v>
      </c>
    </row>
    <row r="4263" spans="1:2" x14ac:dyDescent="0.2">
      <c r="A4263" t="s">
        <v>2894</v>
      </c>
      <c r="B4263">
        <v>109250</v>
      </c>
    </row>
    <row r="4264" spans="1:2" x14ac:dyDescent="0.2">
      <c r="A4264" t="s">
        <v>2894</v>
      </c>
      <c r="B4264">
        <v>109250</v>
      </c>
    </row>
    <row r="4265" spans="1:2" x14ac:dyDescent="0.2">
      <c r="A4265" t="s">
        <v>2895</v>
      </c>
      <c r="B4265">
        <v>109250</v>
      </c>
    </row>
    <row r="4266" spans="1:2" x14ac:dyDescent="0.2">
      <c r="A4266" t="s">
        <v>2895</v>
      </c>
      <c r="B4266">
        <v>109250</v>
      </c>
    </row>
    <row r="4267" spans="1:2" x14ac:dyDescent="0.2">
      <c r="A4267" t="s">
        <v>2895</v>
      </c>
      <c r="B4267">
        <v>109250</v>
      </c>
    </row>
    <row r="4268" spans="1:2" x14ac:dyDescent="0.2">
      <c r="A4268" t="s">
        <v>2895</v>
      </c>
      <c r="B4268">
        <v>109250</v>
      </c>
    </row>
    <row r="4269" spans="1:2" x14ac:dyDescent="0.2">
      <c r="A4269" t="s">
        <v>2895</v>
      </c>
      <c r="B4269">
        <v>109250</v>
      </c>
    </row>
    <row r="4270" spans="1:2" x14ac:dyDescent="0.2">
      <c r="A4270" t="s">
        <v>2895</v>
      </c>
      <c r="B4270">
        <v>109250</v>
      </c>
    </row>
    <row r="4271" spans="1:2" x14ac:dyDescent="0.2">
      <c r="A4271" t="s">
        <v>2895</v>
      </c>
      <c r="B4271">
        <v>109250</v>
      </c>
    </row>
    <row r="4272" spans="1:2" x14ac:dyDescent="0.2">
      <c r="A4272" t="s">
        <v>2895</v>
      </c>
      <c r="B4272">
        <v>109250</v>
      </c>
    </row>
    <row r="4273" spans="1:2" x14ac:dyDescent="0.2">
      <c r="A4273" t="s">
        <v>2895</v>
      </c>
      <c r="B4273">
        <v>109250</v>
      </c>
    </row>
    <row r="4274" spans="1:2" x14ac:dyDescent="0.2">
      <c r="A4274" t="s">
        <v>2895</v>
      </c>
      <c r="B4274">
        <v>109250</v>
      </c>
    </row>
    <row r="4275" spans="1:2" x14ac:dyDescent="0.2">
      <c r="A4275" t="s">
        <v>2895</v>
      </c>
      <c r="B4275">
        <v>109250</v>
      </c>
    </row>
    <row r="4276" spans="1:2" x14ac:dyDescent="0.2">
      <c r="A4276" t="s">
        <v>2895</v>
      </c>
      <c r="B4276">
        <v>109250</v>
      </c>
    </row>
    <row r="4277" spans="1:2" x14ac:dyDescent="0.2">
      <c r="A4277" t="s">
        <v>2895</v>
      </c>
      <c r="B4277">
        <v>109250</v>
      </c>
    </row>
    <row r="4278" spans="1:2" x14ac:dyDescent="0.2">
      <c r="A4278" t="s">
        <v>2895</v>
      </c>
      <c r="B4278">
        <v>109250</v>
      </c>
    </row>
    <row r="4279" spans="1:2" x14ac:dyDescent="0.2">
      <c r="A4279" t="s">
        <v>2895</v>
      </c>
      <c r="B4279">
        <v>109250</v>
      </c>
    </row>
    <row r="4280" spans="1:2" x14ac:dyDescent="0.2">
      <c r="A4280" t="s">
        <v>2895</v>
      </c>
      <c r="B4280">
        <v>109250</v>
      </c>
    </row>
    <row r="4281" spans="1:2" x14ac:dyDescent="0.2">
      <c r="A4281" t="s">
        <v>2895</v>
      </c>
      <c r="B4281">
        <v>109250</v>
      </c>
    </row>
    <row r="4282" spans="1:2" x14ac:dyDescent="0.2">
      <c r="A4282" t="s">
        <v>2895</v>
      </c>
      <c r="B4282">
        <v>109250</v>
      </c>
    </row>
    <row r="4283" spans="1:2" x14ac:dyDescent="0.2">
      <c r="A4283" t="s">
        <v>2895</v>
      </c>
      <c r="B4283">
        <v>109250</v>
      </c>
    </row>
    <row r="4284" spans="1:2" x14ac:dyDescent="0.2">
      <c r="A4284" t="s">
        <v>2895</v>
      </c>
      <c r="B4284">
        <v>109250</v>
      </c>
    </row>
    <row r="4285" spans="1:2" x14ac:dyDescent="0.2">
      <c r="A4285" t="s">
        <v>2895</v>
      </c>
      <c r="B4285">
        <v>109250</v>
      </c>
    </row>
    <row r="4286" spans="1:2" x14ac:dyDescent="0.2">
      <c r="A4286" t="s">
        <v>2895</v>
      </c>
      <c r="B4286">
        <v>109250</v>
      </c>
    </row>
    <row r="4287" spans="1:2" x14ac:dyDescent="0.2">
      <c r="A4287" t="s">
        <v>2895</v>
      </c>
      <c r="B4287">
        <v>109250</v>
      </c>
    </row>
    <row r="4288" spans="1:2" x14ac:dyDescent="0.2">
      <c r="A4288" t="s">
        <v>2895</v>
      </c>
      <c r="B4288">
        <v>109250</v>
      </c>
    </row>
    <row r="4289" spans="1:2" x14ac:dyDescent="0.2">
      <c r="A4289" t="s">
        <v>2895</v>
      </c>
      <c r="B4289">
        <v>109250</v>
      </c>
    </row>
    <row r="4290" spans="1:2" x14ac:dyDescent="0.2">
      <c r="A4290" t="s">
        <v>2895</v>
      </c>
      <c r="B4290">
        <v>109250</v>
      </c>
    </row>
    <row r="4291" spans="1:2" x14ac:dyDescent="0.2">
      <c r="A4291" t="s">
        <v>2895</v>
      </c>
      <c r="B4291">
        <v>109250</v>
      </c>
    </row>
    <row r="4292" spans="1:2" x14ac:dyDescent="0.2">
      <c r="A4292" t="s">
        <v>2895</v>
      </c>
      <c r="B4292">
        <v>109250</v>
      </c>
    </row>
    <row r="4293" spans="1:2" x14ac:dyDescent="0.2">
      <c r="A4293" t="s">
        <v>2896</v>
      </c>
      <c r="B4293">
        <v>121210</v>
      </c>
    </row>
    <row r="4294" spans="1:2" x14ac:dyDescent="0.2">
      <c r="A4294" t="s">
        <v>2896</v>
      </c>
      <c r="B4294">
        <v>121210</v>
      </c>
    </row>
    <row r="4295" spans="1:2" x14ac:dyDescent="0.2">
      <c r="A4295" t="s">
        <v>2896</v>
      </c>
      <c r="B4295">
        <v>121210</v>
      </c>
    </row>
    <row r="4296" spans="1:2" x14ac:dyDescent="0.2">
      <c r="A4296" t="s">
        <v>2896</v>
      </c>
      <c r="B4296">
        <v>121210</v>
      </c>
    </row>
    <row r="4297" spans="1:2" x14ac:dyDescent="0.2">
      <c r="A4297" t="s">
        <v>2896</v>
      </c>
      <c r="B4297">
        <v>121210</v>
      </c>
    </row>
    <row r="4298" spans="1:2" x14ac:dyDescent="0.2">
      <c r="A4298" t="s">
        <v>2896</v>
      </c>
      <c r="B4298">
        <v>121210</v>
      </c>
    </row>
    <row r="4299" spans="1:2" x14ac:dyDescent="0.2">
      <c r="A4299" t="s">
        <v>2896</v>
      </c>
      <c r="B4299">
        <v>121210</v>
      </c>
    </row>
    <row r="4300" spans="1:2" x14ac:dyDescent="0.2">
      <c r="A4300" t="s">
        <v>2896</v>
      </c>
      <c r="B4300">
        <v>121210</v>
      </c>
    </row>
    <row r="4301" spans="1:2" x14ac:dyDescent="0.2">
      <c r="A4301" t="s">
        <v>2896</v>
      </c>
      <c r="B4301">
        <v>121210</v>
      </c>
    </row>
    <row r="4302" spans="1:2" x14ac:dyDescent="0.2">
      <c r="A4302" t="s">
        <v>2896</v>
      </c>
      <c r="B4302">
        <v>121210</v>
      </c>
    </row>
    <row r="4303" spans="1:2" x14ac:dyDescent="0.2">
      <c r="A4303" t="s">
        <v>2896</v>
      </c>
      <c r="B4303">
        <v>121210</v>
      </c>
    </row>
    <row r="4304" spans="1:2" x14ac:dyDescent="0.2">
      <c r="A4304" t="s">
        <v>2896</v>
      </c>
      <c r="B4304">
        <v>121210</v>
      </c>
    </row>
    <row r="4305" spans="1:2" x14ac:dyDescent="0.2">
      <c r="A4305" t="s">
        <v>2896</v>
      </c>
      <c r="B4305">
        <v>121210</v>
      </c>
    </row>
    <row r="4306" spans="1:2" x14ac:dyDescent="0.2">
      <c r="A4306" t="s">
        <v>2896</v>
      </c>
      <c r="B4306">
        <v>121210</v>
      </c>
    </row>
    <row r="4307" spans="1:2" x14ac:dyDescent="0.2">
      <c r="A4307" t="s">
        <v>2896</v>
      </c>
      <c r="B4307">
        <v>121210</v>
      </c>
    </row>
    <row r="4308" spans="1:2" x14ac:dyDescent="0.2">
      <c r="A4308" t="s">
        <v>2896</v>
      </c>
      <c r="B4308">
        <v>121210</v>
      </c>
    </row>
    <row r="4309" spans="1:2" x14ac:dyDescent="0.2">
      <c r="A4309" t="s">
        <v>2896</v>
      </c>
      <c r="B4309">
        <v>121210</v>
      </c>
    </row>
    <row r="4310" spans="1:2" x14ac:dyDescent="0.2">
      <c r="A4310" t="s">
        <v>2896</v>
      </c>
      <c r="B4310">
        <v>121210</v>
      </c>
    </row>
    <row r="4311" spans="1:2" x14ac:dyDescent="0.2">
      <c r="A4311" t="s">
        <v>2896</v>
      </c>
      <c r="B4311">
        <v>121210</v>
      </c>
    </row>
    <row r="4312" spans="1:2" x14ac:dyDescent="0.2">
      <c r="A4312" t="s">
        <v>2896</v>
      </c>
      <c r="B4312">
        <v>121210</v>
      </c>
    </row>
    <row r="4313" spans="1:2" x14ac:dyDescent="0.2">
      <c r="A4313" t="s">
        <v>2897</v>
      </c>
      <c r="B4313">
        <v>109250</v>
      </c>
    </row>
    <row r="4314" spans="1:2" x14ac:dyDescent="0.2">
      <c r="A4314" t="s">
        <v>2897</v>
      </c>
      <c r="B4314">
        <v>109250</v>
      </c>
    </row>
    <row r="4315" spans="1:2" x14ac:dyDescent="0.2">
      <c r="A4315" t="s">
        <v>2897</v>
      </c>
      <c r="B4315">
        <v>109250</v>
      </c>
    </row>
    <row r="4316" spans="1:2" x14ac:dyDescent="0.2">
      <c r="A4316" t="s">
        <v>2897</v>
      </c>
      <c r="B4316">
        <v>109250</v>
      </c>
    </row>
    <row r="4317" spans="1:2" x14ac:dyDescent="0.2">
      <c r="A4317" t="s">
        <v>2897</v>
      </c>
      <c r="B4317">
        <v>109250</v>
      </c>
    </row>
    <row r="4318" spans="1:2" x14ac:dyDescent="0.2">
      <c r="A4318" t="s">
        <v>2897</v>
      </c>
      <c r="B4318">
        <v>109250</v>
      </c>
    </row>
    <row r="4319" spans="1:2" x14ac:dyDescent="0.2">
      <c r="A4319" t="s">
        <v>2897</v>
      </c>
      <c r="B4319">
        <v>109250</v>
      </c>
    </row>
    <row r="4320" spans="1:2" x14ac:dyDescent="0.2">
      <c r="A4320" t="s">
        <v>2897</v>
      </c>
      <c r="B4320">
        <v>109250</v>
      </c>
    </row>
    <row r="4321" spans="1:2" x14ac:dyDescent="0.2">
      <c r="A4321" t="s">
        <v>2897</v>
      </c>
      <c r="B4321">
        <v>109250</v>
      </c>
    </row>
    <row r="4322" spans="1:2" x14ac:dyDescent="0.2">
      <c r="A4322" t="s">
        <v>2897</v>
      </c>
      <c r="B4322">
        <v>109250</v>
      </c>
    </row>
    <row r="4323" spans="1:2" x14ac:dyDescent="0.2">
      <c r="A4323" t="s">
        <v>2897</v>
      </c>
      <c r="B4323">
        <v>109250</v>
      </c>
    </row>
    <row r="4324" spans="1:2" x14ac:dyDescent="0.2">
      <c r="A4324" t="s">
        <v>2897</v>
      </c>
      <c r="B4324">
        <v>109250</v>
      </c>
    </row>
    <row r="4325" spans="1:2" x14ac:dyDescent="0.2">
      <c r="A4325" t="s">
        <v>2897</v>
      </c>
      <c r="B4325">
        <v>109250</v>
      </c>
    </row>
    <row r="4326" spans="1:2" x14ac:dyDescent="0.2">
      <c r="A4326" t="s">
        <v>2897</v>
      </c>
      <c r="B4326">
        <v>109250</v>
      </c>
    </row>
    <row r="4327" spans="1:2" x14ac:dyDescent="0.2">
      <c r="A4327" t="s">
        <v>2897</v>
      </c>
      <c r="B4327">
        <v>109250</v>
      </c>
    </row>
    <row r="4328" spans="1:2" x14ac:dyDescent="0.2">
      <c r="A4328" t="s">
        <v>2897</v>
      </c>
      <c r="B4328">
        <v>109250</v>
      </c>
    </row>
    <row r="4329" spans="1:2" x14ac:dyDescent="0.2">
      <c r="A4329" t="s">
        <v>2897</v>
      </c>
      <c r="B4329">
        <v>109250</v>
      </c>
    </row>
    <row r="4330" spans="1:2" x14ac:dyDescent="0.2">
      <c r="A4330" t="s">
        <v>2897</v>
      </c>
      <c r="B4330">
        <v>109250</v>
      </c>
    </row>
    <row r="4331" spans="1:2" x14ac:dyDescent="0.2">
      <c r="A4331" t="s">
        <v>2897</v>
      </c>
      <c r="B4331">
        <v>109250</v>
      </c>
    </row>
    <row r="4332" spans="1:2" x14ac:dyDescent="0.2">
      <c r="A4332" t="s">
        <v>2897</v>
      </c>
      <c r="B4332">
        <v>109250</v>
      </c>
    </row>
    <row r="4333" spans="1:2" x14ac:dyDescent="0.2">
      <c r="A4333" t="s">
        <v>2897</v>
      </c>
      <c r="B4333">
        <v>109250</v>
      </c>
    </row>
    <row r="4334" spans="1:2" x14ac:dyDescent="0.2">
      <c r="A4334" t="s">
        <v>2897</v>
      </c>
      <c r="B4334">
        <v>109250</v>
      </c>
    </row>
    <row r="4335" spans="1:2" x14ac:dyDescent="0.2">
      <c r="A4335" t="s">
        <v>2897</v>
      </c>
      <c r="B4335">
        <v>109250</v>
      </c>
    </row>
    <row r="4336" spans="1:2" x14ac:dyDescent="0.2">
      <c r="A4336" t="s">
        <v>2898</v>
      </c>
      <c r="B4336">
        <v>115575</v>
      </c>
    </row>
    <row r="4337" spans="1:2" x14ac:dyDescent="0.2">
      <c r="A4337" t="s">
        <v>2898</v>
      </c>
      <c r="B4337">
        <v>115575</v>
      </c>
    </row>
    <row r="4338" spans="1:2" x14ac:dyDescent="0.2">
      <c r="A4338" t="s">
        <v>2898</v>
      </c>
      <c r="B4338">
        <v>115575</v>
      </c>
    </row>
    <row r="4339" spans="1:2" x14ac:dyDescent="0.2">
      <c r="A4339" t="s">
        <v>2898</v>
      </c>
      <c r="B4339">
        <v>115575</v>
      </c>
    </row>
    <row r="4340" spans="1:2" x14ac:dyDescent="0.2">
      <c r="A4340" t="s">
        <v>2898</v>
      </c>
      <c r="B4340">
        <v>115575</v>
      </c>
    </row>
    <row r="4341" spans="1:2" x14ac:dyDescent="0.2">
      <c r="A4341" t="s">
        <v>2898</v>
      </c>
      <c r="B4341">
        <v>115575</v>
      </c>
    </row>
    <row r="4342" spans="1:2" x14ac:dyDescent="0.2">
      <c r="A4342" t="s">
        <v>2898</v>
      </c>
      <c r="B4342">
        <v>115575</v>
      </c>
    </row>
    <row r="4343" spans="1:2" x14ac:dyDescent="0.2">
      <c r="A4343" t="s">
        <v>2898</v>
      </c>
      <c r="B4343">
        <v>115575</v>
      </c>
    </row>
    <row r="4344" spans="1:2" x14ac:dyDescent="0.2">
      <c r="A4344" t="s">
        <v>2898</v>
      </c>
      <c r="B4344">
        <v>115575</v>
      </c>
    </row>
    <row r="4345" spans="1:2" x14ac:dyDescent="0.2">
      <c r="A4345" t="s">
        <v>2898</v>
      </c>
      <c r="B4345">
        <v>115575</v>
      </c>
    </row>
    <row r="4346" spans="1:2" x14ac:dyDescent="0.2">
      <c r="A4346" t="s">
        <v>2898</v>
      </c>
      <c r="B4346">
        <v>115575</v>
      </c>
    </row>
    <row r="4347" spans="1:2" x14ac:dyDescent="0.2">
      <c r="A4347" t="s">
        <v>2898</v>
      </c>
      <c r="B4347">
        <v>115575</v>
      </c>
    </row>
    <row r="4348" spans="1:2" x14ac:dyDescent="0.2">
      <c r="A4348" t="s">
        <v>2898</v>
      </c>
      <c r="B4348">
        <v>115575</v>
      </c>
    </row>
    <row r="4349" spans="1:2" x14ac:dyDescent="0.2">
      <c r="A4349" t="s">
        <v>2898</v>
      </c>
      <c r="B4349">
        <v>115575</v>
      </c>
    </row>
    <row r="4350" spans="1:2" x14ac:dyDescent="0.2">
      <c r="A4350" t="s">
        <v>2898</v>
      </c>
      <c r="B4350">
        <v>115575</v>
      </c>
    </row>
    <row r="4351" spans="1:2" x14ac:dyDescent="0.2">
      <c r="A4351" t="s">
        <v>2898</v>
      </c>
      <c r="B4351">
        <v>115575</v>
      </c>
    </row>
    <row r="4352" spans="1:2" x14ac:dyDescent="0.2">
      <c r="A4352" t="s">
        <v>2898</v>
      </c>
      <c r="B4352">
        <v>115575</v>
      </c>
    </row>
    <row r="4353" spans="1:2" x14ac:dyDescent="0.2">
      <c r="A4353" t="s">
        <v>2898</v>
      </c>
      <c r="B4353">
        <v>115575</v>
      </c>
    </row>
    <row r="4354" spans="1:2" x14ac:dyDescent="0.2">
      <c r="A4354" t="s">
        <v>2898</v>
      </c>
      <c r="B4354">
        <v>115575</v>
      </c>
    </row>
    <row r="4355" spans="1:2" x14ac:dyDescent="0.2">
      <c r="A4355" t="s">
        <v>2898</v>
      </c>
      <c r="B4355">
        <v>115575</v>
      </c>
    </row>
    <row r="4356" spans="1:2" x14ac:dyDescent="0.2">
      <c r="A4356" t="s">
        <v>2898</v>
      </c>
      <c r="B4356">
        <v>115575</v>
      </c>
    </row>
    <row r="4357" spans="1:2" x14ac:dyDescent="0.2">
      <c r="A4357" t="s">
        <v>2898</v>
      </c>
      <c r="B4357">
        <v>115575</v>
      </c>
    </row>
    <row r="4358" spans="1:2" x14ac:dyDescent="0.2">
      <c r="A4358" t="s">
        <v>2898</v>
      </c>
      <c r="B4358">
        <v>115575</v>
      </c>
    </row>
    <row r="4359" spans="1:2" x14ac:dyDescent="0.2">
      <c r="A4359" t="s">
        <v>2898</v>
      </c>
      <c r="B4359">
        <v>115575</v>
      </c>
    </row>
    <row r="4360" spans="1:2" x14ac:dyDescent="0.2">
      <c r="A4360" t="s">
        <v>2899</v>
      </c>
      <c r="B4360">
        <v>84755</v>
      </c>
    </row>
    <row r="4361" spans="1:2" x14ac:dyDescent="0.2">
      <c r="A4361" t="s">
        <v>2900</v>
      </c>
      <c r="B4361">
        <v>140415</v>
      </c>
    </row>
    <row r="4362" spans="1:2" x14ac:dyDescent="0.2">
      <c r="A4362" t="s">
        <v>2901</v>
      </c>
      <c r="B4362">
        <v>84295</v>
      </c>
    </row>
    <row r="4363" spans="1:2" x14ac:dyDescent="0.2">
      <c r="A4363" t="s">
        <v>2902</v>
      </c>
      <c r="B4363">
        <v>126845</v>
      </c>
    </row>
    <row r="4364" spans="1:2" x14ac:dyDescent="0.2">
      <c r="A4364" t="s">
        <v>2903</v>
      </c>
      <c r="B4364">
        <v>93265</v>
      </c>
    </row>
    <row r="4365" spans="1:2" x14ac:dyDescent="0.2">
      <c r="A4365" t="s">
        <v>2904</v>
      </c>
      <c r="B4365">
        <v>93265</v>
      </c>
    </row>
    <row r="4366" spans="1:2" x14ac:dyDescent="0.2">
      <c r="A4366" t="s">
        <v>2905</v>
      </c>
      <c r="B4366">
        <v>177905</v>
      </c>
    </row>
    <row r="4367" spans="1:2" x14ac:dyDescent="0.2">
      <c r="A4367" t="s">
        <v>2906</v>
      </c>
      <c r="B4367">
        <v>103385</v>
      </c>
    </row>
    <row r="4368" spans="1:2" x14ac:dyDescent="0.2">
      <c r="A4368" t="s">
        <v>2907</v>
      </c>
      <c r="B4368">
        <v>91655</v>
      </c>
    </row>
    <row r="4369" spans="1:2" x14ac:dyDescent="0.2">
      <c r="A4369" t="s">
        <v>2908</v>
      </c>
      <c r="B4369">
        <v>93265</v>
      </c>
    </row>
    <row r="4370" spans="1:2" x14ac:dyDescent="0.2">
      <c r="A4370" t="s">
        <v>2909</v>
      </c>
      <c r="B4370">
        <v>84295</v>
      </c>
    </row>
    <row r="4371" spans="1:2" x14ac:dyDescent="0.2">
      <c r="A4371" t="s">
        <v>2910</v>
      </c>
      <c r="B4371">
        <v>100165</v>
      </c>
    </row>
    <row r="4372" spans="1:2" x14ac:dyDescent="0.2">
      <c r="A4372" t="s">
        <v>2911</v>
      </c>
      <c r="B4372">
        <v>84295</v>
      </c>
    </row>
    <row r="4373" spans="1:2" x14ac:dyDescent="0.2">
      <c r="A4373" t="s">
        <v>2912</v>
      </c>
      <c r="B4373">
        <v>84295</v>
      </c>
    </row>
    <row r="4374" spans="1:2" x14ac:dyDescent="0.2">
      <c r="A4374" t="s">
        <v>2913</v>
      </c>
      <c r="B4374">
        <v>89240</v>
      </c>
    </row>
    <row r="4375" spans="1:2" x14ac:dyDescent="0.2">
      <c r="A4375" t="s">
        <v>2914</v>
      </c>
      <c r="B4375">
        <v>93265</v>
      </c>
    </row>
    <row r="4376" spans="1:2" x14ac:dyDescent="0.2">
      <c r="A4376" t="s">
        <v>2915</v>
      </c>
      <c r="B4376">
        <v>114540</v>
      </c>
    </row>
    <row r="4377" spans="1:2" x14ac:dyDescent="0.2">
      <c r="A4377" t="s">
        <v>2916</v>
      </c>
      <c r="B4377">
        <v>84295</v>
      </c>
    </row>
    <row r="4378" spans="1:2" x14ac:dyDescent="0.2">
      <c r="A4378" t="s">
        <v>2917</v>
      </c>
      <c r="B4378">
        <v>126845</v>
      </c>
    </row>
    <row r="4379" spans="1:2" x14ac:dyDescent="0.2">
      <c r="A4379" t="s">
        <v>2918</v>
      </c>
      <c r="B4379">
        <v>85675</v>
      </c>
    </row>
    <row r="4380" spans="1:2" x14ac:dyDescent="0.2">
      <c r="A4380" t="s">
        <v>2919</v>
      </c>
      <c r="B4380">
        <v>126845</v>
      </c>
    </row>
    <row r="4381" spans="1:2" x14ac:dyDescent="0.2">
      <c r="A4381" t="s">
        <v>2920</v>
      </c>
      <c r="B4381">
        <v>177905</v>
      </c>
    </row>
    <row r="4382" spans="1:2" x14ac:dyDescent="0.2">
      <c r="A4382" t="s">
        <v>2921</v>
      </c>
      <c r="B4382">
        <v>100165</v>
      </c>
    </row>
    <row r="4383" spans="1:2" x14ac:dyDescent="0.2">
      <c r="A4383" t="s">
        <v>2922</v>
      </c>
      <c r="B4383">
        <v>126960</v>
      </c>
    </row>
    <row r="4384" spans="1:2" x14ac:dyDescent="0.2">
      <c r="A4384" t="s">
        <v>2923</v>
      </c>
      <c r="B4384">
        <v>84295</v>
      </c>
    </row>
    <row r="4385" spans="1:2" x14ac:dyDescent="0.2">
      <c r="A4385" t="s">
        <v>2924</v>
      </c>
      <c r="B4385">
        <v>84295</v>
      </c>
    </row>
    <row r="4386" spans="1:2" x14ac:dyDescent="0.2">
      <c r="A4386" t="s">
        <v>2925</v>
      </c>
      <c r="B4386">
        <v>126845</v>
      </c>
    </row>
    <row r="4387" spans="1:2" x14ac:dyDescent="0.2">
      <c r="A4387" t="s">
        <v>2926</v>
      </c>
      <c r="B4387">
        <v>84295</v>
      </c>
    </row>
    <row r="4388" spans="1:2" x14ac:dyDescent="0.2">
      <c r="A4388" t="s">
        <v>2927</v>
      </c>
      <c r="B4388">
        <v>177905</v>
      </c>
    </row>
    <row r="4389" spans="1:2" x14ac:dyDescent="0.2">
      <c r="A4389" t="s">
        <v>2928</v>
      </c>
      <c r="B4389">
        <v>177905</v>
      </c>
    </row>
    <row r="4390" spans="1:2" x14ac:dyDescent="0.2">
      <c r="A4390" t="s">
        <v>2929</v>
      </c>
      <c r="B4390">
        <v>92920</v>
      </c>
    </row>
    <row r="4391" spans="1:2" x14ac:dyDescent="0.2">
      <c r="A4391" t="s">
        <v>2930</v>
      </c>
      <c r="B4391">
        <v>140415</v>
      </c>
    </row>
    <row r="4392" spans="1:2" x14ac:dyDescent="0.2">
      <c r="A4392" t="s">
        <v>2931</v>
      </c>
      <c r="B4392">
        <v>98555</v>
      </c>
    </row>
    <row r="4393" spans="1:2" x14ac:dyDescent="0.2">
      <c r="A4393" t="s">
        <v>2932</v>
      </c>
      <c r="B4393">
        <v>121785</v>
      </c>
    </row>
    <row r="4394" spans="1:2" x14ac:dyDescent="0.2">
      <c r="A4394" t="s">
        <v>2933</v>
      </c>
      <c r="B4394">
        <v>86710</v>
      </c>
    </row>
    <row r="4395" spans="1:2" x14ac:dyDescent="0.2">
      <c r="A4395" t="s">
        <v>2934</v>
      </c>
      <c r="B4395">
        <v>115805</v>
      </c>
    </row>
    <row r="4396" spans="1:2" x14ac:dyDescent="0.2">
      <c r="A4396" t="s">
        <v>2935</v>
      </c>
      <c r="B4396">
        <v>126845</v>
      </c>
    </row>
    <row r="4397" spans="1:2" x14ac:dyDescent="0.2">
      <c r="A4397" t="s">
        <v>2936</v>
      </c>
      <c r="B4397">
        <v>84295</v>
      </c>
    </row>
    <row r="4398" spans="1:2" x14ac:dyDescent="0.2">
      <c r="A4398" t="s">
        <v>2937</v>
      </c>
      <c r="B4398">
        <v>140415</v>
      </c>
    </row>
    <row r="4399" spans="1:2" x14ac:dyDescent="0.2">
      <c r="A4399" t="s">
        <v>2938</v>
      </c>
      <c r="B4399">
        <v>84295</v>
      </c>
    </row>
    <row r="4400" spans="1:2" x14ac:dyDescent="0.2">
      <c r="A4400" t="s">
        <v>2939</v>
      </c>
      <c r="B4400">
        <v>84295</v>
      </c>
    </row>
    <row r="4401" spans="1:2" x14ac:dyDescent="0.2">
      <c r="A4401" t="s">
        <v>2940</v>
      </c>
      <c r="B4401">
        <v>126845</v>
      </c>
    </row>
    <row r="4402" spans="1:2" x14ac:dyDescent="0.2">
      <c r="A4402" t="s">
        <v>2941</v>
      </c>
      <c r="B4402">
        <v>126845</v>
      </c>
    </row>
    <row r="4403" spans="1:2" x14ac:dyDescent="0.2">
      <c r="A4403" t="s">
        <v>2942</v>
      </c>
      <c r="B4403">
        <v>84295</v>
      </c>
    </row>
    <row r="4404" spans="1:2" x14ac:dyDescent="0.2">
      <c r="A4404" t="s">
        <v>2943</v>
      </c>
      <c r="B4404">
        <v>84295</v>
      </c>
    </row>
    <row r="4405" spans="1:2" x14ac:dyDescent="0.2">
      <c r="A4405" t="s">
        <v>2944</v>
      </c>
      <c r="B4405">
        <v>115805</v>
      </c>
    </row>
    <row r="4406" spans="1:2" x14ac:dyDescent="0.2">
      <c r="A4406" t="s">
        <v>2945</v>
      </c>
      <c r="B4406">
        <v>115805</v>
      </c>
    </row>
    <row r="4407" spans="1:2" x14ac:dyDescent="0.2">
      <c r="A4407" t="s">
        <v>2946</v>
      </c>
      <c r="B4407">
        <v>95220</v>
      </c>
    </row>
    <row r="4408" spans="1:2" x14ac:dyDescent="0.2">
      <c r="A4408" t="s">
        <v>2947</v>
      </c>
      <c r="B4408">
        <v>142600</v>
      </c>
    </row>
    <row r="4409" spans="1:2" x14ac:dyDescent="0.2">
      <c r="A4409" t="s">
        <v>2948</v>
      </c>
      <c r="B4409">
        <v>126845</v>
      </c>
    </row>
    <row r="4410" spans="1:2" x14ac:dyDescent="0.2">
      <c r="A4410" t="s">
        <v>2949</v>
      </c>
      <c r="B4410">
        <v>104305</v>
      </c>
    </row>
    <row r="4411" spans="1:2" x14ac:dyDescent="0.2">
      <c r="A4411" t="s">
        <v>2950</v>
      </c>
      <c r="B4411">
        <v>84295</v>
      </c>
    </row>
    <row r="4412" spans="1:2" x14ac:dyDescent="0.2">
      <c r="A4412" t="s">
        <v>2951</v>
      </c>
      <c r="B4412">
        <v>177905</v>
      </c>
    </row>
    <row r="4413" spans="1:2" x14ac:dyDescent="0.2">
      <c r="A4413" t="s">
        <v>2952</v>
      </c>
      <c r="B4413">
        <v>108560</v>
      </c>
    </row>
    <row r="4414" spans="1:2" x14ac:dyDescent="0.2">
      <c r="A4414" t="s">
        <v>2953</v>
      </c>
      <c r="B4414">
        <v>84295</v>
      </c>
    </row>
    <row r="4415" spans="1:2" x14ac:dyDescent="0.2">
      <c r="A4415" t="s">
        <v>2954</v>
      </c>
      <c r="B4415">
        <v>94875</v>
      </c>
    </row>
    <row r="4416" spans="1:2" x14ac:dyDescent="0.2">
      <c r="A4416" t="s">
        <v>2955</v>
      </c>
      <c r="B4416">
        <v>115805</v>
      </c>
    </row>
    <row r="4417" spans="1:2" x14ac:dyDescent="0.2">
      <c r="A4417" t="s">
        <v>2956</v>
      </c>
      <c r="B4417">
        <v>85100</v>
      </c>
    </row>
    <row r="4418" spans="1:2" x14ac:dyDescent="0.2">
      <c r="A4418" t="s">
        <v>2957</v>
      </c>
      <c r="B4418">
        <v>100740</v>
      </c>
    </row>
    <row r="4419" spans="1:2" x14ac:dyDescent="0.2">
      <c r="A4419" t="s">
        <v>2958</v>
      </c>
      <c r="B4419">
        <v>115460</v>
      </c>
    </row>
    <row r="4420" spans="1:2" x14ac:dyDescent="0.2">
      <c r="A4420" t="s">
        <v>2959</v>
      </c>
      <c r="B4420">
        <v>140415</v>
      </c>
    </row>
    <row r="4421" spans="1:2" x14ac:dyDescent="0.2">
      <c r="A4421" t="s">
        <v>2960</v>
      </c>
      <c r="B4421">
        <v>126845</v>
      </c>
    </row>
    <row r="4422" spans="1:2" x14ac:dyDescent="0.2">
      <c r="A4422" t="s">
        <v>2961</v>
      </c>
      <c r="B4422">
        <v>89930</v>
      </c>
    </row>
    <row r="4423" spans="1:2" x14ac:dyDescent="0.2">
      <c r="A4423" t="s">
        <v>2962</v>
      </c>
      <c r="B4423">
        <v>101545</v>
      </c>
    </row>
    <row r="4424" spans="1:2" x14ac:dyDescent="0.2">
      <c r="A4424" t="s">
        <v>2963</v>
      </c>
      <c r="B4424">
        <v>89240</v>
      </c>
    </row>
    <row r="4425" spans="1:2" x14ac:dyDescent="0.2">
      <c r="A4425" t="s">
        <v>2964</v>
      </c>
      <c r="B4425">
        <v>122705</v>
      </c>
    </row>
    <row r="4426" spans="1:2" x14ac:dyDescent="0.2">
      <c r="A4426" t="s">
        <v>2965</v>
      </c>
      <c r="B4426">
        <v>88665</v>
      </c>
    </row>
    <row r="4427" spans="1:2" x14ac:dyDescent="0.2">
      <c r="A4427" t="s">
        <v>2966</v>
      </c>
      <c r="B4427">
        <v>84640</v>
      </c>
    </row>
    <row r="4428" spans="1:2" x14ac:dyDescent="0.2">
      <c r="A4428" t="s">
        <v>2967</v>
      </c>
      <c r="B4428">
        <v>84295</v>
      </c>
    </row>
    <row r="4429" spans="1:2" x14ac:dyDescent="0.2">
      <c r="A4429" t="s">
        <v>2968</v>
      </c>
      <c r="B4429">
        <v>126845</v>
      </c>
    </row>
    <row r="4430" spans="1:2" x14ac:dyDescent="0.2">
      <c r="A4430" t="s">
        <v>2969</v>
      </c>
      <c r="B4430">
        <v>93265</v>
      </c>
    </row>
    <row r="4431" spans="1:2" x14ac:dyDescent="0.2">
      <c r="A4431" t="s">
        <v>2970</v>
      </c>
      <c r="B4431">
        <v>126845</v>
      </c>
    </row>
    <row r="4432" spans="1:2" x14ac:dyDescent="0.2">
      <c r="A4432" t="s">
        <v>2971</v>
      </c>
      <c r="B4432">
        <v>177905</v>
      </c>
    </row>
    <row r="4433" spans="1:2" x14ac:dyDescent="0.2">
      <c r="A4433" t="s">
        <v>2972</v>
      </c>
      <c r="B4433">
        <v>92690</v>
      </c>
    </row>
    <row r="4434" spans="1:2" x14ac:dyDescent="0.2">
      <c r="A4434" t="s">
        <v>2973</v>
      </c>
      <c r="B4434">
        <v>124315</v>
      </c>
    </row>
    <row r="4435" spans="1:2" x14ac:dyDescent="0.2">
      <c r="A4435" t="s">
        <v>2974</v>
      </c>
      <c r="B4435">
        <v>90505</v>
      </c>
    </row>
    <row r="4436" spans="1:2" x14ac:dyDescent="0.2">
      <c r="A4436" t="s">
        <v>2975</v>
      </c>
      <c r="B4436">
        <v>100165</v>
      </c>
    </row>
    <row r="4437" spans="1:2" x14ac:dyDescent="0.2">
      <c r="A4437" t="s">
        <v>2976</v>
      </c>
      <c r="B4437">
        <v>91540</v>
      </c>
    </row>
    <row r="4438" spans="1:2" x14ac:dyDescent="0.2">
      <c r="A4438" t="s">
        <v>2977</v>
      </c>
      <c r="B4438">
        <v>102465</v>
      </c>
    </row>
    <row r="4439" spans="1:2" x14ac:dyDescent="0.2">
      <c r="A4439" t="s">
        <v>2978</v>
      </c>
      <c r="B4439">
        <v>84295</v>
      </c>
    </row>
    <row r="4440" spans="1:2" x14ac:dyDescent="0.2">
      <c r="A4440" t="s">
        <v>2979</v>
      </c>
      <c r="B4440">
        <v>80845</v>
      </c>
    </row>
    <row r="4441" spans="1:2" x14ac:dyDescent="0.2">
      <c r="A4441" t="s">
        <v>2980</v>
      </c>
      <c r="B4441">
        <v>93610</v>
      </c>
    </row>
    <row r="4442" spans="1:2" x14ac:dyDescent="0.2">
      <c r="A4442" t="s">
        <v>2981</v>
      </c>
      <c r="B4442">
        <v>84295</v>
      </c>
    </row>
    <row r="4443" spans="1:2" x14ac:dyDescent="0.2">
      <c r="A4443" t="s">
        <v>2982</v>
      </c>
      <c r="B4443">
        <v>98785</v>
      </c>
    </row>
    <row r="4444" spans="1:2" x14ac:dyDescent="0.2">
      <c r="A4444" t="s">
        <v>2983</v>
      </c>
      <c r="B4444">
        <v>177905</v>
      </c>
    </row>
    <row r="4445" spans="1:2" x14ac:dyDescent="0.2">
      <c r="A4445" t="s">
        <v>2984</v>
      </c>
      <c r="B4445">
        <v>177905</v>
      </c>
    </row>
    <row r="4446" spans="1:2" x14ac:dyDescent="0.2">
      <c r="A4446" t="s">
        <v>2985</v>
      </c>
      <c r="B4446">
        <v>101430</v>
      </c>
    </row>
    <row r="4447" spans="1:2" x14ac:dyDescent="0.2">
      <c r="A4447" t="s">
        <v>2986</v>
      </c>
      <c r="B4447">
        <v>126845</v>
      </c>
    </row>
    <row r="4448" spans="1:2" x14ac:dyDescent="0.2">
      <c r="A4448" t="s">
        <v>2987</v>
      </c>
      <c r="B4448">
        <v>84295</v>
      </c>
    </row>
    <row r="4449" spans="1:2" x14ac:dyDescent="0.2">
      <c r="A4449" t="s">
        <v>2988</v>
      </c>
      <c r="B4449">
        <v>112930</v>
      </c>
    </row>
    <row r="4450" spans="1:2" x14ac:dyDescent="0.2">
      <c r="A4450" t="s">
        <v>2989</v>
      </c>
      <c r="B4450">
        <v>80845</v>
      </c>
    </row>
    <row r="4451" spans="1:2" x14ac:dyDescent="0.2">
      <c r="A4451" t="s">
        <v>2990</v>
      </c>
      <c r="B4451">
        <v>96485</v>
      </c>
    </row>
    <row r="4452" spans="1:2" x14ac:dyDescent="0.2">
      <c r="A4452" t="s">
        <v>2991</v>
      </c>
      <c r="B4452">
        <v>84295</v>
      </c>
    </row>
    <row r="4453" spans="1:2" x14ac:dyDescent="0.2">
      <c r="A4453" t="s">
        <v>2992</v>
      </c>
      <c r="B4453">
        <v>88895</v>
      </c>
    </row>
    <row r="4454" spans="1:2" x14ac:dyDescent="0.2">
      <c r="A4454" t="s">
        <v>2993</v>
      </c>
      <c r="B4454">
        <v>115805</v>
      </c>
    </row>
    <row r="4455" spans="1:2" x14ac:dyDescent="0.2">
      <c r="A4455" t="s">
        <v>2994</v>
      </c>
      <c r="B4455">
        <v>177905</v>
      </c>
    </row>
    <row r="4456" spans="1:2" x14ac:dyDescent="0.2">
      <c r="A4456" t="s">
        <v>2995</v>
      </c>
      <c r="B4456">
        <v>80845</v>
      </c>
    </row>
    <row r="4457" spans="1:2" x14ac:dyDescent="0.2">
      <c r="A4457" t="s">
        <v>2996</v>
      </c>
      <c r="B4457">
        <v>91540</v>
      </c>
    </row>
    <row r="4458" spans="1:2" x14ac:dyDescent="0.2">
      <c r="A4458" t="s">
        <v>2997</v>
      </c>
      <c r="B4458">
        <v>140415</v>
      </c>
    </row>
    <row r="4459" spans="1:2" x14ac:dyDescent="0.2">
      <c r="A4459" t="s">
        <v>2998</v>
      </c>
      <c r="B4459">
        <v>115805</v>
      </c>
    </row>
    <row r="4460" spans="1:2" x14ac:dyDescent="0.2">
      <c r="A4460" t="s">
        <v>2999</v>
      </c>
      <c r="B4460">
        <v>126845</v>
      </c>
    </row>
    <row r="4461" spans="1:2" x14ac:dyDescent="0.2">
      <c r="A4461" t="s">
        <v>3000</v>
      </c>
      <c r="B4461">
        <v>84295</v>
      </c>
    </row>
    <row r="4462" spans="1:2" x14ac:dyDescent="0.2">
      <c r="A4462" t="s">
        <v>3001</v>
      </c>
      <c r="B4462">
        <v>84295</v>
      </c>
    </row>
    <row r="4463" spans="1:2" x14ac:dyDescent="0.2">
      <c r="A4463" t="s">
        <v>3002</v>
      </c>
      <c r="B4463">
        <v>84295</v>
      </c>
    </row>
    <row r="4464" spans="1:2" x14ac:dyDescent="0.2">
      <c r="A4464" t="s">
        <v>3003</v>
      </c>
      <c r="B4464">
        <v>177905</v>
      </c>
    </row>
    <row r="4465" spans="1:2" x14ac:dyDescent="0.2">
      <c r="A4465" t="s">
        <v>3004</v>
      </c>
      <c r="B4465">
        <v>177905</v>
      </c>
    </row>
    <row r="4466" spans="1:2" x14ac:dyDescent="0.2">
      <c r="A4466" t="s">
        <v>3005</v>
      </c>
      <c r="B4466">
        <v>98785</v>
      </c>
    </row>
    <row r="4467" spans="1:2" x14ac:dyDescent="0.2">
      <c r="A4467" t="s">
        <v>3006</v>
      </c>
      <c r="B4467">
        <v>177905</v>
      </c>
    </row>
    <row r="4468" spans="1:2" x14ac:dyDescent="0.2">
      <c r="A4468" t="s">
        <v>3007</v>
      </c>
      <c r="B4468">
        <v>84295</v>
      </c>
    </row>
    <row r="4469" spans="1:2" x14ac:dyDescent="0.2">
      <c r="A4469" t="s">
        <v>3008</v>
      </c>
      <c r="B4469">
        <v>115805</v>
      </c>
    </row>
    <row r="4470" spans="1:2" x14ac:dyDescent="0.2">
      <c r="A4470" t="s">
        <v>3009</v>
      </c>
      <c r="B4470">
        <v>102465</v>
      </c>
    </row>
    <row r="4471" spans="1:2" x14ac:dyDescent="0.2">
      <c r="A4471" t="s">
        <v>3010</v>
      </c>
      <c r="B4471">
        <v>126845</v>
      </c>
    </row>
    <row r="4472" spans="1:2" x14ac:dyDescent="0.2">
      <c r="A4472" t="s">
        <v>3011</v>
      </c>
      <c r="B4472">
        <v>91540</v>
      </c>
    </row>
    <row r="4473" spans="1:2" x14ac:dyDescent="0.2">
      <c r="A4473" t="s">
        <v>3012</v>
      </c>
      <c r="B4473">
        <v>93265</v>
      </c>
    </row>
    <row r="4474" spans="1:2" x14ac:dyDescent="0.2">
      <c r="A4474" t="s">
        <v>3013</v>
      </c>
      <c r="B4474">
        <v>177905</v>
      </c>
    </row>
    <row r="4475" spans="1:2" x14ac:dyDescent="0.2">
      <c r="A4475" t="s">
        <v>3014</v>
      </c>
      <c r="B4475">
        <v>177905</v>
      </c>
    </row>
    <row r="4476" spans="1:2" x14ac:dyDescent="0.2">
      <c r="A4476" t="s">
        <v>3015</v>
      </c>
      <c r="B4476">
        <v>84295</v>
      </c>
    </row>
    <row r="4477" spans="1:2" x14ac:dyDescent="0.2">
      <c r="A4477" t="s">
        <v>3016</v>
      </c>
      <c r="B4477">
        <v>115805</v>
      </c>
    </row>
    <row r="4478" spans="1:2" x14ac:dyDescent="0.2">
      <c r="A4478" t="s">
        <v>3017</v>
      </c>
      <c r="B4478">
        <v>115805</v>
      </c>
    </row>
    <row r="4479" spans="1:2" x14ac:dyDescent="0.2">
      <c r="A4479" t="s">
        <v>3018</v>
      </c>
      <c r="B4479">
        <v>84295</v>
      </c>
    </row>
    <row r="4480" spans="1:2" x14ac:dyDescent="0.2">
      <c r="A4480" t="s">
        <v>3019</v>
      </c>
      <c r="B4480">
        <v>126845</v>
      </c>
    </row>
    <row r="4481" spans="1:2" x14ac:dyDescent="0.2">
      <c r="A4481" t="s">
        <v>3020</v>
      </c>
      <c r="B4481">
        <v>115805</v>
      </c>
    </row>
    <row r="4482" spans="1:2" x14ac:dyDescent="0.2">
      <c r="A4482" t="s">
        <v>3021</v>
      </c>
      <c r="B4482">
        <v>115805</v>
      </c>
    </row>
    <row r="4483" spans="1:2" x14ac:dyDescent="0.2">
      <c r="A4483" t="s">
        <v>3022</v>
      </c>
      <c r="B4483">
        <v>115460</v>
      </c>
    </row>
    <row r="4484" spans="1:2" x14ac:dyDescent="0.2">
      <c r="A4484" t="s">
        <v>3023</v>
      </c>
      <c r="B4484">
        <v>126845</v>
      </c>
    </row>
    <row r="4485" spans="1:2" x14ac:dyDescent="0.2">
      <c r="A4485" t="s">
        <v>3024</v>
      </c>
      <c r="B4485">
        <v>100165</v>
      </c>
    </row>
    <row r="4486" spans="1:2" x14ac:dyDescent="0.2">
      <c r="A4486" t="s">
        <v>3025</v>
      </c>
      <c r="B4486">
        <v>100165</v>
      </c>
    </row>
    <row r="4487" spans="1:2" x14ac:dyDescent="0.2">
      <c r="A4487" t="s">
        <v>3026</v>
      </c>
      <c r="B4487">
        <v>103385</v>
      </c>
    </row>
    <row r="4488" spans="1:2" x14ac:dyDescent="0.2">
      <c r="A4488" t="s">
        <v>3027</v>
      </c>
      <c r="B4488">
        <v>115805</v>
      </c>
    </row>
    <row r="4489" spans="1:2" x14ac:dyDescent="0.2">
      <c r="A4489" t="s">
        <v>3028</v>
      </c>
      <c r="B4489">
        <v>115805</v>
      </c>
    </row>
    <row r="4490" spans="1:2" x14ac:dyDescent="0.2">
      <c r="A4490" t="s">
        <v>3029</v>
      </c>
      <c r="B4490">
        <v>103385</v>
      </c>
    </row>
    <row r="4491" spans="1:2" x14ac:dyDescent="0.2">
      <c r="A4491" t="s">
        <v>3030</v>
      </c>
      <c r="B4491">
        <v>115805</v>
      </c>
    </row>
    <row r="4492" spans="1:2" x14ac:dyDescent="0.2">
      <c r="A4492" t="s">
        <v>3031</v>
      </c>
      <c r="B4492">
        <v>121785</v>
      </c>
    </row>
    <row r="4493" spans="1:2" x14ac:dyDescent="0.2">
      <c r="A4493" t="s">
        <v>3032</v>
      </c>
      <c r="B4493">
        <v>103500</v>
      </c>
    </row>
    <row r="4494" spans="1:2" x14ac:dyDescent="0.2">
      <c r="A4494" t="s">
        <v>3033</v>
      </c>
      <c r="B4494">
        <v>96945</v>
      </c>
    </row>
    <row r="4495" spans="1:2" x14ac:dyDescent="0.2">
      <c r="A4495" t="s">
        <v>3034</v>
      </c>
      <c r="B4495">
        <v>114885</v>
      </c>
    </row>
    <row r="4496" spans="1:2" x14ac:dyDescent="0.2">
      <c r="A4496" t="s">
        <v>3035</v>
      </c>
      <c r="B4496">
        <v>106605</v>
      </c>
    </row>
    <row r="4497" spans="1:2" x14ac:dyDescent="0.2">
      <c r="A4497" t="s">
        <v>3036</v>
      </c>
      <c r="B4497">
        <v>105570</v>
      </c>
    </row>
    <row r="4498" spans="1:2" x14ac:dyDescent="0.2">
      <c r="A4498" t="s">
        <v>3037</v>
      </c>
      <c r="B4498">
        <v>135700</v>
      </c>
    </row>
    <row r="4499" spans="1:2" x14ac:dyDescent="0.2">
      <c r="A4499" t="s">
        <v>3038</v>
      </c>
      <c r="B4499">
        <v>105570</v>
      </c>
    </row>
    <row r="4500" spans="1:2" x14ac:dyDescent="0.2">
      <c r="A4500" t="s">
        <v>3039</v>
      </c>
      <c r="B4500">
        <v>103500</v>
      </c>
    </row>
    <row r="4501" spans="1:2" x14ac:dyDescent="0.2">
      <c r="A4501" t="s">
        <v>3040</v>
      </c>
      <c r="B4501">
        <v>106605</v>
      </c>
    </row>
    <row r="4502" spans="1:2" x14ac:dyDescent="0.2">
      <c r="A4502" t="s">
        <v>3041</v>
      </c>
      <c r="B4502">
        <v>103500</v>
      </c>
    </row>
    <row r="4503" spans="1:2" x14ac:dyDescent="0.2">
      <c r="A4503" t="s">
        <v>3042</v>
      </c>
      <c r="B4503">
        <v>114885</v>
      </c>
    </row>
    <row r="4504" spans="1:2" x14ac:dyDescent="0.2">
      <c r="A4504" t="s">
        <v>3043</v>
      </c>
      <c r="B4504">
        <v>103500</v>
      </c>
    </row>
    <row r="4505" spans="1:2" x14ac:dyDescent="0.2">
      <c r="A4505" t="s">
        <v>3044</v>
      </c>
      <c r="B4505">
        <v>103500</v>
      </c>
    </row>
    <row r="4506" spans="1:2" x14ac:dyDescent="0.2">
      <c r="A4506" t="s">
        <v>3045</v>
      </c>
      <c r="B4506">
        <v>103500</v>
      </c>
    </row>
    <row r="4507" spans="1:2" x14ac:dyDescent="0.2">
      <c r="A4507" t="s">
        <v>3046</v>
      </c>
      <c r="B4507">
        <v>117300</v>
      </c>
    </row>
    <row r="4508" spans="1:2" x14ac:dyDescent="0.2">
      <c r="A4508" t="s">
        <v>3047</v>
      </c>
      <c r="B4508">
        <v>103500</v>
      </c>
    </row>
    <row r="4509" spans="1:2" x14ac:dyDescent="0.2">
      <c r="A4509" t="s">
        <v>3048</v>
      </c>
      <c r="B4509">
        <v>173305</v>
      </c>
    </row>
    <row r="4510" spans="1:2" x14ac:dyDescent="0.2">
      <c r="A4510" t="s">
        <v>3049</v>
      </c>
      <c r="B4510">
        <v>137655</v>
      </c>
    </row>
    <row r="4511" spans="1:2" x14ac:dyDescent="0.2">
      <c r="A4511" t="s">
        <v>3050</v>
      </c>
      <c r="B4511">
        <v>113850</v>
      </c>
    </row>
    <row r="4512" spans="1:2" x14ac:dyDescent="0.2">
      <c r="A4512" t="s">
        <v>3051</v>
      </c>
      <c r="B4512">
        <v>103500</v>
      </c>
    </row>
    <row r="4513" spans="1:2" x14ac:dyDescent="0.2">
      <c r="A4513" t="s">
        <v>3052</v>
      </c>
      <c r="B4513">
        <v>103500</v>
      </c>
    </row>
    <row r="4514" spans="1:2" x14ac:dyDescent="0.2">
      <c r="A4514" t="s">
        <v>3053</v>
      </c>
      <c r="B4514">
        <v>103500</v>
      </c>
    </row>
    <row r="4515" spans="1:2" x14ac:dyDescent="0.2">
      <c r="A4515" t="s">
        <v>3054</v>
      </c>
      <c r="B4515">
        <v>105570</v>
      </c>
    </row>
    <row r="4516" spans="1:2" x14ac:dyDescent="0.2">
      <c r="A4516" t="s">
        <v>3055</v>
      </c>
      <c r="B4516">
        <v>103500</v>
      </c>
    </row>
    <row r="4517" spans="1:2" x14ac:dyDescent="0.2">
      <c r="A4517" t="s">
        <v>3056</v>
      </c>
      <c r="B4517">
        <v>103500</v>
      </c>
    </row>
    <row r="4518" spans="1:2" x14ac:dyDescent="0.2">
      <c r="A4518" t="s">
        <v>3057</v>
      </c>
      <c r="B4518">
        <v>103500</v>
      </c>
    </row>
    <row r="4519" spans="1:2" x14ac:dyDescent="0.2">
      <c r="A4519" t="s">
        <v>3058</v>
      </c>
      <c r="B4519">
        <v>133170</v>
      </c>
    </row>
    <row r="4520" spans="1:2" x14ac:dyDescent="0.2">
      <c r="A4520" t="s">
        <v>3059</v>
      </c>
      <c r="B4520">
        <v>116725</v>
      </c>
    </row>
    <row r="4521" spans="1:2" x14ac:dyDescent="0.2">
      <c r="A4521" t="s">
        <v>3060</v>
      </c>
      <c r="B4521">
        <v>115230</v>
      </c>
    </row>
    <row r="4522" spans="1:2" x14ac:dyDescent="0.2">
      <c r="A4522" t="s">
        <v>3061</v>
      </c>
      <c r="B4522">
        <v>135700</v>
      </c>
    </row>
    <row r="4523" spans="1:2" x14ac:dyDescent="0.2">
      <c r="A4523" t="s">
        <v>3062</v>
      </c>
      <c r="B4523">
        <v>173305</v>
      </c>
    </row>
    <row r="4524" spans="1:2" x14ac:dyDescent="0.2">
      <c r="A4524" t="s">
        <v>3063</v>
      </c>
      <c r="B4524">
        <v>112585</v>
      </c>
    </row>
    <row r="4525" spans="1:2" x14ac:dyDescent="0.2">
      <c r="A4525" t="s">
        <v>3064</v>
      </c>
      <c r="B4525">
        <v>103500</v>
      </c>
    </row>
    <row r="4526" spans="1:2" x14ac:dyDescent="0.2">
      <c r="A4526" t="s">
        <v>3065</v>
      </c>
      <c r="B4526">
        <v>129605</v>
      </c>
    </row>
    <row r="4527" spans="1:2" x14ac:dyDescent="0.2">
      <c r="A4527" t="s">
        <v>3066</v>
      </c>
      <c r="B4527">
        <v>103500</v>
      </c>
    </row>
    <row r="4528" spans="1:2" x14ac:dyDescent="0.2">
      <c r="A4528" t="s">
        <v>3067</v>
      </c>
      <c r="B4528">
        <v>103730</v>
      </c>
    </row>
    <row r="4529" spans="1:2" x14ac:dyDescent="0.2">
      <c r="A4529" t="s">
        <v>3068</v>
      </c>
      <c r="B4529">
        <v>121440</v>
      </c>
    </row>
    <row r="4530" spans="1:2" x14ac:dyDescent="0.2">
      <c r="A4530" t="s">
        <v>3069</v>
      </c>
      <c r="B4530">
        <v>106835</v>
      </c>
    </row>
    <row r="4531" spans="1:2" x14ac:dyDescent="0.2">
      <c r="A4531" t="s">
        <v>3070</v>
      </c>
      <c r="B4531">
        <v>103500</v>
      </c>
    </row>
    <row r="4532" spans="1:2" x14ac:dyDescent="0.2">
      <c r="A4532" t="s">
        <v>3071</v>
      </c>
      <c r="B4532">
        <v>75900</v>
      </c>
    </row>
    <row r="4533" spans="1:2" x14ac:dyDescent="0.2">
      <c r="A4533" t="s">
        <v>3072</v>
      </c>
      <c r="B4533">
        <v>94415</v>
      </c>
    </row>
    <row r="4534" spans="1:2" x14ac:dyDescent="0.2">
      <c r="A4534" t="s">
        <v>3073</v>
      </c>
      <c r="B4534">
        <v>79350</v>
      </c>
    </row>
    <row r="4535" spans="1:2" x14ac:dyDescent="0.2">
      <c r="A4535" t="s">
        <v>3074</v>
      </c>
      <c r="B4535">
        <v>75900</v>
      </c>
    </row>
    <row r="4536" spans="1:2" x14ac:dyDescent="0.2">
      <c r="A4536" t="s">
        <v>3075</v>
      </c>
      <c r="B4536">
        <v>92000</v>
      </c>
    </row>
    <row r="4537" spans="1:2" x14ac:dyDescent="0.2">
      <c r="A4537" t="s">
        <v>3076</v>
      </c>
      <c r="B4537">
        <v>81995</v>
      </c>
    </row>
    <row r="4538" spans="1:2" x14ac:dyDescent="0.2">
      <c r="A4538" t="s">
        <v>3077</v>
      </c>
      <c r="B4538">
        <v>75900</v>
      </c>
    </row>
    <row r="4539" spans="1:2" x14ac:dyDescent="0.2">
      <c r="A4539" t="s">
        <v>3078</v>
      </c>
      <c r="B4539">
        <v>88895</v>
      </c>
    </row>
    <row r="4540" spans="1:2" x14ac:dyDescent="0.2">
      <c r="A4540" t="s">
        <v>3079</v>
      </c>
      <c r="B4540">
        <v>88895</v>
      </c>
    </row>
    <row r="4541" spans="1:2" x14ac:dyDescent="0.2">
      <c r="A4541" t="s">
        <v>3080</v>
      </c>
      <c r="B4541">
        <v>75900</v>
      </c>
    </row>
    <row r="4542" spans="1:2" x14ac:dyDescent="0.2">
      <c r="A4542" t="s">
        <v>3081</v>
      </c>
      <c r="B4542">
        <v>79120</v>
      </c>
    </row>
    <row r="4543" spans="1:2" x14ac:dyDescent="0.2">
      <c r="A4543" t="s">
        <v>3082</v>
      </c>
      <c r="B4543">
        <v>84295</v>
      </c>
    </row>
    <row r="4544" spans="1:2" x14ac:dyDescent="0.2">
      <c r="A4544" t="s">
        <v>3083</v>
      </c>
      <c r="B4544">
        <v>75900</v>
      </c>
    </row>
    <row r="4545" spans="1:2" x14ac:dyDescent="0.2">
      <c r="A4545" t="s">
        <v>3084</v>
      </c>
      <c r="B4545">
        <v>121785</v>
      </c>
    </row>
    <row r="4546" spans="1:2" x14ac:dyDescent="0.2">
      <c r="A4546" t="s">
        <v>3085</v>
      </c>
      <c r="B4546">
        <v>92000</v>
      </c>
    </row>
    <row r="4547" spans="1:2" x14ac:dyDescent="0.2">
      <c r="A4547" t="s">
        <v>3086</v>
      </c>
      <c r="B4547">
        <v>75900</v>
      </c>
    </row>
    <row r="4548" spans="1:2" x14ac:dyDescent="0.2">
      <c r="A4548" t="s">
        <v>3087</v>
      </c>
      <c r="B4548">
        <v>96370</v>
      </c>
    </row>
    <row r="4549" spans="1:2" x14ac:dyDescent="0.2">
      <c r="A4549" t="s">
        <v>3088</v>
      </c>
      <c r="B4549">
        <v>88895</v>
      </c>
    </row>
    <row r="4550" spans="1:2" x14ac:dyDescent="0.2">
      <c r="A4550" t="s">
        <v>3089</v>
      </c>
      <c r="B4550">
        <v>139035</v>
      </c>
    </row>
    <row r="4551" spans="1:2" x14ac:dyDescent="0.2">
      <c r="A4551" t="s">
        <v>3090</v>
      </c>
      <c r="B4551">
        <v>88895</v>
      </c>
    </row>
    <row r="4552" spans="1:2" x14ac:dyDescent="0.2">
      <c r="A4552" t="s">
        <v>3091</v>
      </c>
      <c r="B4552">
        <v>79350</v>
      </c>
    </row>
    <row r="4553" spans="1:2" x14ac:dyDescent="0.2">
      <c r="A4553" t="s">
        <v>3092</v>
      </c>
      <c r="B4553">
        <v>75900</v>
      </c>
    </row>
    <row r="4554" spans="1:2" x14ac:dyDescent="0.2">
      <c r="A4554" t="s">
        <v>3093</v>
      </c>
      <c r="B4554">
        <v>75900</v>
      </c>
    </row>
    <row r="4555" spans="1:2" x14ac:dyDescent="0.2">
      <c r="A4555" t="s">
        <v>3094</v>
      </c>
      <c r="B4555">
        <v>75900</v>
      </c>
    </row>
    <row r="4556" spans="1:2" x14ac:dyDescent="0.2">
      <c r="A4556" t="s">
        <v>3095</v>
      </c>
      <c r="B4556">
        <v>93610</v>
      </c>
    </row>
    <row r="4557" spans="1:2" x14ac:dyDescent="0.2">
      <c r="A4557" t="s">
        <v>3096</v>
      </c>
      <c r="B4557">
        <v>92690</v>
      </c>
    </row>
    <row r="4558" spans="1:2" x14ac:dyDescent="0.2">
      <c r="A4558" t="s">
        <v>3097</v>
      </c>
      <c r="B4558">
        <v>82340</v>
      </c>
    </row>
    <row r="4559" spans="1:2" x14ac:dyDescent="0.2">
      <c r="A4559" t="s">
        <v>3098</v>
      </c>
      <c r="B4559">
        <v>77050</v>
      </c>
    </row>
    <row r="4560" spans="1:2" x14ac:dyDescent="0.2">
      <c r="A4560" t="s">
        <v>3099</v>
      </c>
      <c r="B4560">
        <v>97750</v>
      </c>
    </row>
    <row r="4561" spans="1:2" x14ac:dyDescent="0.2">
      <c r="A4561" t="s">
        <v>3100</v>
      </c>
      <c r="B4561">
        <v>75900</v>
      </c>
    </row>
    <row r="4562" spans="1:2" x14ac:dyDescent="0.2">
      <c r="A4562" t="s">
        <v>3101</v>
      </c>
      <c r="B4562">
        <v>104535</v>
      </c>
    </row>
    <row r="4563" spans="1:2" x14ac:dyDescent="0.2">
      <c r="A4563" t="s">
        <v>3102</v>
      </c>
      <c r="B4563">
        <v>79350</v>
      </c>
    </row>
    <row r="4564" spans="1:2" x14ac:dyDescent="0.2">
      <c r="A4564" t="s">
        <v>3103</v>
      </c>
      <c r="B4564">
        <v>89355</v>
      </c>
    </row>
    <row r="4565" spans="1:2" x14ac:dyDescent="0.2">
      <c r="A4565" t="s">
        <v>3104</v>
      </c>
      <c r="B4565">
        <v>79235</v>
      </c>
    </row>
    <row r="4566" spans="1:2" x14ac:dyDescent="0.2">
      <c r="A4566" t="s">
        <v>3105</v>
      </c>
      <c r="B4566">
        <v>92690</v>
      </c>
    </row>
    <row r="4567" spans="1:2" x14ac:dyDescent="0.2">
      <c r="A4567" t="s">
        <v>3106</v>
      </c>
      <c r="B4567">
        <v>76935</v>
      </c>
    </row>
    <row r="4568" spans="1:2" x14ac:dyDescent="0.2">
      <c r="A4568" t="s">
        <v>3107</v>
      </c>
      <c r="B4568">
        <v>93610</v>
      </c>
    </row>
    <row r="4569" spans="1:2" x14ac:dyDescent="0.2">
      <c r="A4569" t="s">
        <v>3108</v>
      </c>
      <c r="B4569">
        <v>75900</v>
      </c>
    </row>
    <row r="4570" spans="1:2" x14ac:dyDescent="0.2">
      <c r="A4570" t="s">
        <v>3109</v>
      </c>
      <c r="B4570">
        <v>104535</v>
      </c>
    </row>
    <row r="4571" spans="1:2" x14ac:dyDescent="0.2">
      <c r="A4571" t="s">
        <v>3110</v>
      </c>
      <c r="B4571">
        <v>109825</v>
      </c>
    </row>
    <row r="4572" spans="1:2" x14ac:dyDescent="0.2">
      <c r="A4572" t="s">
        <v>3111</v>
      </c>
      <c r="B4572">
        <v>75900</v>
      </c>
    </row>
    <row r="4573" spans="1:2" x14ac:dyDescent="0.2">
      <c r="A4573" t="s">
        <v>3112</v>
      </c>
      <c r="B4573">
        <v>78200</v>
      </c>
    </row>
    <row r="4574" spans="1:2" x14ac:dyDescent="0.2">
      <c r="A4574" t="s">
        <v>3113</v>
      </c>
      <c r="B4574">
        <v>75900</v>
      </c>
    </row>
    <row r="4575" spans="1:2" x14ac:dyDescent="0.2">
      <c r="A4575" t="s">
        <v>3114</v>
      </c>
      <c r="B4575">
        <v>75900</v>
      </c>
    </row>
    <row r="4576" spans="1:2" x14ac:dyDescent="0.2">
      <c r="A4576" t="s">
        <v>3115</v>
      </c>
      <c r="B4576">
        <v>75900</v>
      </c>
    </row>
    <row r="4577" spans="1:2" x14ac:dyDescent="0.2">
      <c r="A4577" t="s">
        <v>3116</v>
      </c>
      <c r="B4577">
        <v>83720</v>
      </c>
    </row>
    <row r="4578" spans="1:2" x14ac:dyDescent="0.2">
      <c r="A4578" t="s">
        <v>3117</v>
      </c>
      <c r="B4578">
        <v>84295</v>
      </c>
    </row>
    <row r="4579" spans="1:2" x14ac:dyDescent="0.2">
      <c r="A4579" t="s">
        <v>3118</v>
      </c>
      <c r="B4579">
        <v>84870</v>
      </c>
    </row>
    <row r="4580" spans="1:2" x14ac:dyDescent="0.2">
      <c r="A4580" t="s">
        <v>3119</v>
      </c>
      <c r="B4580">
        <v>78430</v>
      </c>
    </row>
    <row r="4581" spans="1:2" x14ac:dyDescent="0.2">
      <c r="A4581" t="s">
        <v>3120</v>
      </c>
      <c r="B4581">
        <v>81995</v>
      </c>
    </row>
    <row r="4582" spans="1:2" x14ac:dyDescent="0.2">
      <c r="A4582" t="s">
        <v>3121</v>
      </c>
      <c r="B4582">
        <v>75900</v>
      </c>
    </row>
    <row r="4583" spans="1:2" x14ac:dyDescent="0.2">
      <c r="A4583" t="s">
        <v>3122</v>
      </c>
      <c r="B4583">
        <v>79350</v>
      </c>
    </row>
    <row r="4584" spans="1:2" x14ac:dyDescent="0.2">
      <c r="A4584" t="s">
        <v>3123</v>
      </c>
      <c r="B4584">
        <v>85905</v>
      </c>
    </row>
    <row r="4585" spans="1:2" x14ac:dyDescent="0.2">
      <c r="A4585" t="s">
        <v>3124</v>
      </c>
      <c r="B4585">
        <v>85905</v>
      </c>
    </row>
    <row r="4586" spans="1:2" x14ac:dyDescent="0.2">
      <c r="A4586" t="s">
        <v>3125</v>
      </c>
      <c r="B4586">
        <v>75900</v>
      </c>
    </row>
    <row r="4587" spans="1:2" x14ac:dyDescent="0.2">
      <c r="A4587" t="s">
        <v>3126</v>
      </c>
      <c r="B4587">
        <v>99590</v>
      </c>
    </row>
    <row r="4588" spans="1:2" x14ac:dyDescent="0.2">
      <c r="A4588" t="s">
        <v>3127</v>
      </c>
      <c r="B4588">
        <v>99590</v>
      </c>
    </row>
    <row r="4589" spans="1:2" x14ac:dyDescent="0.2">
      <c r="A4589" t="s">
        <v>3128</v>
      </c>
      <c r="B4589">
        <v>99590</v>
      </c>
    </row>
    <row r="4590" spans="1:2" x14ac:dyDescent="0.2">
      <c r="A4590" t="s">
        <v>3129</v>
      </c>
      <c r="B4590">
        <v>99590</v>
      </c>
    </row>
    <row r="4591" spans="1:2" x14ac:dyDescent="0.2">
      <c r="A4591" t="s">
        <v>3130</v>
      </c>
      <c r="B4591">
        <v>112700</v>
      </c>
    </row>
    <row r="4592" spans="1:2" x14ac:dyDescent="0.2">
      <c r="A4592" t="s">
        <v>3131</v>
      </c>
      <c r="B4592">
        <v>99590</v>
      </c>
    </row>
    <row r="4593" spans="1:2" x14ac:dyDescent="0.2">
      <c r="A4593" t="s">
        <v>3132</v>
      </c>
      <c r="B4593">
        <v>99590</v>
      </c>
    </row>
    <row r="4594" spans="1:2" x14ac:dyDescent="0.2">
      <c r="A4594" t="s">
        <v>3133</v>
      </c>
      <c r="B4594">
        <v>119600</v>
      </c>
    </row>
    <row r="4595" spans="1:2" x14ac:dyDescent="0.2">
      <c r="A4595" t="s">
        <v>3134</v>
      </c>
      <c r="B4595">
        <v>114310</v>
      </c>
    </row>
    <row r="4596" spans="1:2" x14ac:dyDescent="0.2">
      <c r="A4596" t="s">
        <v>3135</v>
      </c>
      <c r="B4596">
        <v>99590</v>
      </c>
    </row>
    <row r="4597" spans="1:2" x14ac:dyDescent="0.2">
      <c r="A4597" t="s">
        <v>3136</v>
      </c>
      <c r="B4597">
        <v>114540</v>
      </c>
    </row>
    <row r="4598" spans="1:2" x14ac:dyDescent="0.2">
      <c r="A4598" t="s">
        <v>3137</v>
      </c>
      <c r="B4598">
        <v>99590</v>
      </c>
    </row>
    <row r="4599" spans="1:2" x14ac:dyDescent="0.2">
      <c r="A4599" t="s">
        <v>3138</v>
      </c>
      <c r="B4599">
        <v>144785</v>
      </c>
    </row>
    <row r="4600" spans="1:2" x14ac:dyDescent="0.2">
      <c r="A4600" t="s">
        <v>3139</v>
      </c>
      <c r="B4600">
        <v>105455</v>
      </c>
    </row>
    <row r="4601" spans="1:2" x14ac:dyDescent="0.2">
      <c r="A4601" t="s">
        <v>3140</v>
      </c>
      <c r="B4601">
        <v>106145</v>
      </c>
    </row>
    <row r="4602" spans="1:2" x14ac:dyDescent="0.2">
      <c r="A4602" t="s">
        <v>3141</v>
      </c>
      <c r="B4602">
        <v>109480</v>
      </c>
    </row>
    <row r="4603" spans="1:2" x14ac:dyDescent="0.2">
      <c r="A4603" t="s">
        <v>3142</v>
      </c>
      <c r="B4603">
        <v>108560</v>
      </c>
    </row>
    <row r="4604" spans="1:2" x14ac:dyDescent="0.2">
      <c r="A4604" t="s">
        <v>3143</v>
      </c>
      <c r="B4604">
        <v>114310</v>
      </c>
    </row>
    <row r="4605" spans="1:2" x14ac:dyDescent="0.2">
      <c r="A4605" t="s">
        <v>3144</v>
      </c>
      <c r="B4605">
        <v>99590</v>
      </c>
    </row>
    <row r="4606" spans="1:2" x14ac:dyDescent="0.2">
      <c r="A4606" t="s">
        <v>3145</v>
      </c>
      <c r="B4606">
        <v>110055</v>
      </c>
    </row>
    <row r="4607" spans="1:2" x14ac:dyDescent="0.2">
      <c r="A4607" t="s">
        <v>3146</v>
      </c>
      <c r="B4607">
        <v>99590</v>
      </c>
    </row>
    <row r="4608" spans="1:2" x14ac:dyDescent="0.2">
      <c r="A4608" t="s">
        <v>3147</v>
      </c>
      <c r="B4608">
        <v>101545</v>
      </c>
    </row>
    <row r="4609" spans="1:2" x14ac:dyDescent="0.2">
      <c r="A4609" t="s">
        <v>3148</v>
      </c>
      <c r="B4609">
        <v>112700</v>
      </c>
    </row>
    <row r="4610" spans="1:2" x14ac:dyDescent="0.2">
      <c r="A4610" t="s">
        <v>3149</v>
      </c>
      <c r="B4610">
        <v>99590</v>
      </c>
    </row>
    <row r="4611" spans="1:2" x14ac:dyDescent="0.2">
      <c r="A4611" t="s">
        <v>3150</v>
      </c>
      <c r="B4611">
        <v>121095</v>
      </c>
    </row>
    <row r="4612" spans="1:2" x14ac:dyDescent="0.2">
      <c r="A4612" t="s">
        <v>3151</v>
      </c>
      <c r="B4612">
        <v>99590</v>
      </c>
    </row>
    <row r="4613" spans="1:2" x14ac:dyDescent="0.2">
      <c r="A4613" t="s">
        <v>3152</v>
      </c>
      <c r="B4613">
        <v>99590</v>
      </c>
    </row>
    <row r="4614" spans="1:2" x14ac:dyDescent="0.2">
      <c r="A4614" t="s">
        <v>3153</v>
      </c>
      <c r="B4614">
        <v>115460</v>
      </c>
    </row>
    <row r="4615" spans="1:2" x14ac:dyDescent="0.2">
      <c r="A4615" t="s">
        <v>3154</v>
      </c>
      <c r="B4615">
        <v>99590</v>
      </c>
    </row>
    <row r="4616" spans="1:2" x14ac:dyDescent="0.2">
      <c r="A4616" t="s">
        <v>3155</v>
      </c>
      <c r="B4616">
        <v>112470</v>
      </c>
    </row>
    <row r="4617" spans="1:2" x14ac:dyDescent="0.2">
      <c r="A4617" t="s">
        <v>3156</v>
      </c>
      <c r="B4617">
        <v>112700</v>
      </c>
    </row>
    <row r="4618" spans="1:2" x14ac:dyDescent="0.2">
      <c r="A4618" t="s">
        <v>3157</v>
      </c>
      <c r="B4618">
        <v>113160</v>
      </c>
    </row>
    <row r="4619" spans="1:2" x14ac:dyDescent="0.2">
      <c r="A4619" t="s">
        <v>3158</v>
      </c>
      <c r="B4619">
        <v>100625</v>
      </c>
    </row>
    <row r="4620" spans="1:2" x14ac:dyDescent="0.2">
      <c r="A4620" t="s">
        <v>3159</v>
      </c>
      <c r="B4620">
        <v>99590</v>
      </c>
    </row>
    <row r="4621" spans="1:2" x14ac:dyDescent="0.2">
      <c r="A4621" t="s">
        <v>3160</v>
      </c>
      <c r="B4621">
        <v>104190</v>
      </c>
    </row>
    <row r="4622" spans="1:2" x14ac:dyDescent="0.2">
      <c r="A4622" t="s">
        <v>3161</v>
      </c>
      <c r="B4622">
        <v>99590</v>
      </c>
    </row>
    <row r="4623" spans="1:2" x14ac:dyDescent="0.2">
      <c r="A4623" t="s">
        <v>3162</v>
      </c>
      <c r="B4623">
        <v>109020</v>
      </c>
    </row>
    <row r="4624" spans="1:2" x14ac:dyDescent="0.2">
      <c r="A4624" t="s">
        <v>3163</v>
      </c>
      <c r="B4624">
        <v>99590</v>
      </c>
    </row>
    <row r="4625" spans="1:2" x14ac:dyDescent="0.2">
      <c r="A4625" t="s">
        <v>3164</v>
      </c>
      <c r="B4625">
        <v>99590</v>
      </c>
    </row>
    <row r="4626" spans="1:2" x14ac:dyDescent="0.2">
      <c r="A4626" t="s">
        <v>3165</v>
      </c>
      <c r="B4626">
        <v>99590</v>
      </c>
    </row>
    <row r="4627" spans="1:2" x14ac:dyDescent="0.2">
      <c r="A4627" t="s">
        <v>3166</v>
      </c>
      <c r="B4627">
        <v>117415</v>
      </c>
    </row>
    <row r="4628" spans="1:2" x14ac:dyDescent="0.2">
      <c r="A4628" t="s">
        <v>3167</v>
      </c>
      <c r="B4628">
        <v>99590</v>
      </c>
    </row>
    <row r="4629" spans="1:2" x14ac:dyDescent="0.2">
      <c r="A4629" t="s">
        <v>3168</v>
      </c>
      <c r="B4629">
        <v>107525</v>
      </c>
    </row>
    <row r="4630" spans="1:2" x14ac:dyDescent="0.2">
      <c r="A4630" t="s">
        <v>3169</v>
      </c>
      <c r="B4630">
        <v>102580</v>
      </c>
    </row>
    <row r="4631" spans="1:2" x14ac:dyDescent="0.2">
      <c r="A4631" t="s">
        <v>3170</v>
      </c>
      <c r="B4631">
        <v>119600</v>
      </c>
    </row>
    <row r="4632" spans="1:2" x14ac:dyDescent="0.2">
      <c r="A4632" t="s">
        <v>3171</v>
      </c>
      <c r="B4632">
        <v>117415</v>
      </c>
    </row>
    <row r="4633" spans="1:2" x14ac:dyDescent="0.2">
      <c r="A4633" t="s">
        <v>3172</v>
      </c>
      <c r="B4633">
        <v>102350</v>
      </c>
    </row>
    <row r="4634" spans="1:2" x14ac:dyDescent="0.2">
      <c r="A4634" t="s">
        <v>3173</v>
      </c>
      <c r="B4634">
        <v>142830</v>
      </c>
    </row>
    <row r="4635" spans="1:2" x14ac:dyDescent="0.2">
      <c r="A4635" t="s">
        <v>3174</v>
      </c>
      <c r="B4635">
        <v>105800</v>
      </c>
    </row>
    <row r="4636" spans="1:2" x14ac:dyDescent="0.2">
      <c r="A4636" t="s">
        <v>3175</v>
      </c>
      <c r="B4636">
        <v>113965</v>
      </c>
    </row>
    <row r="4637" spans="1:2" x14ac:dyDescent="0.2">
      <c r="A4637" t="s">
        <v>3176</v>
      </c>
      <c r="B4637">
        <v>99590</v>
      </c>
    </row>
    <row r="4638" spans="1:2" x14ac:dyDescent="0.2">
      <c r="A4638" t="s">
        <v>3177</v>
      </c>
      <c r="B4638">
        <v>111895</v>
      </c>
    </row>
    <row r="4639" spans="1:2" x14ac:dyDescent="0.2">
      <c r="A4639" t="s">
        <v>3178</v>
      </c>
      <c r="B4639">
        <v>99590</v>
      </c>
    </row>
    <row r="4640" spans="1:2" x14ac:dyDescent="0.2">
      <c r="A4640" t="s">
        <v>3179</v>
      </c>
      <c r="B4640">
        <v>99590</v>
      </c>
    </row>
    <row r="4641" spans="1:2" x14ac:dyDescent="0.2">
      <c r="A4641" t="s">
        <v>3180</v>
      </c>
      <c r="B4641">
        <v>99590</v>
      </c>
    </row>
    <row r="4642" spans="1:2" x14ac:dyDescent="0.2">
      <c r="A4642" t="s">
        <v>3181</v>
      </c>
      <c r="B4642">
        <v>142830</v>
      </c>
    </row>
    <row r="4643" spans="1:2" x14ac:dyDescent="0.2">
      <c r="A4643" t="s">
        <v>3182</v>
      </c>
      <c r="B4643">
        <v>110055</v>
      </c>
    </row>
    <row r="4644" spans="1:2" x14ac:dyDescent="0.2">
      <c r="A4644" t="s">
        <v>3183</v>
      </c>
      <c r="B4644">
        <v>99590</v>
      </c>
    </row>
    <row r="4645" spans="1:2" x14ac:dyDescent="0.2">
      <c r="A4645" t="s">
        <v>3184</v>
      </c>
      <c r="B4645">
        <v>99590</v>
      </c>
    </row>
    <row r="4646" spans="1:2" x14ac:dyDescent="0.2">
      <c r="A4646" t="s">
        <v>3185</v>
      </c>
      <c r="B4646">
        <v>99820</v>
      </c>
    </row>
    <row r="4647" spans="1:2" x14ac:dyDescent="0.2">
      <c r="A4647" t="s">
        <v>3186</v>
      </c>
      <c r="B4647">
        <v>99590</v>
      </c>
    </row>
    <row r="4648" spans="1:2" x14ac:dyDescent="0.2">
      <c r="A4648" t="s">
        <v>3187</v>
      </c>
      <c r="B4648">
        <v>104765</v>
      </c>
    </row>
    <row r="4649" spans="1:2" x14ac:dyDescent="0.2">
      <c r="A4649" t="s">
        <v>3188</v>
      </c>
      <c r="B4649">
        <v>101545</v>
      </c>
    </row>
    <row r="4650" spans="1:2" x14ac:dyDescent="0.2">
      <c r="A4650" t="s">
        <v>3189</v>
      </c>
      <c r="B4650">
        <v>99590</v>
      </c>
    </row>
    <row r="4651" spans="1:2" x14ac:dyDescent="0.2">
      <c r="A4651" t="s">
        <v>3190</v>
      </c>
      <c r="B4651">
        <v>116380</v>
      </c>
    </row>
    <row r="4652" spans="1:2" x14ac:dyDescent="0.2">
      <c r="A4652" t="s">
        <v>3191</v>
      </c>
      <c r="B4652">
        <v>99590</v>
      </c>
    </row>
    <row r="4653" spans="1:2" x14ac:dyDescent="0.2">
      <c r="A4653" t="s">
        <v>3192</v>
      </c>
      <c r="B4653">
        <v>117415</v>
      </c>
    </row>
    <row r="4654" spans="1:2" x14ac:dyDescent="0.2">
      <c r="A4654" t="s">
        <v>3193</v>
      </c>
      <c r="B4654">
        <v>117415</v>
      </c>
    </row>
    <row r="4655" spans="1:2" x14ac:dyDescent="0.2">
      <c r="A4655" t="s">
        <v>3194</v>
      </c>
      <c r="B4655">
        <v>102925</v>
      </c>
    </row>
    <row r="4656" spans="1:2" x14ac:dyDescent="0.2">
      <c r="A4656" t="s">
        <v>3195</v>
      </c>
      <c r="B4656">
        <v>99590</v>
      </c>
    </row>
    <row r="4657" spans="1:2" x14ac:dyDescent="0.2">
      <c r="A4657" t="s">
        <v>3196</v>
      </c>
      <c r="B4657">
        <v>113850</v>
      </c>
    </row>
    <row r="4658" spans="1:2" x14ac:dyDescent="0.2">
      <c r="A4658" t="s">
        <v>3197</v>
      </c>
      <c r="B4658">
        <v>99590</v>
      </c>
    </row>
    <row r="4659" spans="1:2" x14ac:dyDescent="0.2">
      <c r="A4659" t="s">
        <v>3198</v>
      </c>
      <c r="B4659">
        <v>112355</v>
      </c>
    </row>
    <row r="4660" spans="1:2" x14ac:dyDescent="0.2">
      <c r="A4660" t="s">
        <v>3199</v>
      </c>
      <c r="B4660">
        <v>105570</v>
      </c>
    </row>
    <row r="4661" spans="1:2" x14ac:dyDescent="0.2">
      <c r="A4661" t="s">
        <v>3200</v>
      </c>
      <c r="B4661">
        <v>124200</v>
      </c>
    </row>
    <row r="4662" spans="1:2" x14ac:dyDescent="0.2">
      <c r="A4662" t="s">
        <v>3201</v>
      </c>
      <c r="B4662">
        <v>105570</v>
      </c>
    </row>
    <row r="4663" spans="1:2" x14ac:dyDescent="0.2">
      <c r="A4663" t="s">
        <v>3202</v>
      </c>
      <c r="B4663">
        <v>113620</v>
      </c>
    </row>
    <row r="4664" spans="1:2" x14ac:dyDescent="0.2">
      <c r="A4664" t="s">
        <v>3203</v>
      </c>
      <c r="B4664">
        <v>110400</v>
      </c>
    </row>
    <row r="4665" spans="1:2" x14ac:dyDescent="0.2">
      <c r="A4665" t="s">
        <v>3204</v>
      </c>
      <c r="B4665">
        <v>105570</v>
      </c>
    </row>
    <row r="4666" spans="1:2" x14ac:dyDescent="0.2">
      <c r="A4666" t="s">
        <v>3205</v>
      </c>
      <c r="B4666">
        <v>105570</v>
      </c>
    </row>
    <row r="4667" spans="1:2" x14ac:dyDescent="0.2">
      <c r="A4667" t="s">
        <v>3206</v>
      </c>
      <c r="B4667">
        <v>105570</v>
      </c>
    </row>
    <row r="4668" spans="1:2" x14ac:dyDescent="0.2">
      <c r="A4668" t="s">
        <v>3207</v>
      </c>
      <c r="B4668">
        <v>109710</v>
      </c>
    </row>
    <row r="4669" spans="1:2" x14ac:dyDescent="0.2">
      <c r="A4669" t="s">
        <v>3208</v>
      </c>
      <c r="B4669">
        <v>109710</v>
      </c>
    </row>
    <row r="4670" spans="1:2" x14ac:dyDescent="0.2">
      <c r="A4670" t="s">
        <v>3209</v>
      </c>
      <c r="B4670">
        <v>121670</v>
      </c>
    </row>
    <row r="4671" spans="1:2" x14ac:dyDescent="0.2">
      <c r="A4671" t="s">
        <v>3210</v>
      </c>
      <c r="B4671">
        <v>105570</v>
      </c>
    </row>
    <row r="4672" spans="1:2" x14ac:dyDescent="0.2">
      <c r="A4672" t="s">
        <v>3211</v>
      </c>
      <c r="B4672">
        <v>105570</v>
      </c>
    </row>
    <row r="4673" spans="1:2" x14ac:dyDescent="0.2">
      <c r="A4673" t="s">
        <v>3212</v>
      </c>
      <c r="B4673">
        <v>105570</v>
      </c>
    </row>
    <row r="4674" spans="1:2" x14ac:dyDescent="0.2">
      <c r="A4674" t="s">
        <v>3213</v>
      </c>
      <c r="B4674">
        <v>106605</v>
      </c>
    </row>
    <row r="4675" spans="1:2" x14ac:dyDescent="0.2">
      <c r="A4675" t="s">
        <v>3214</v>
      </c>
      <c r="B4675">
        <v>121440</v>
      </c>
    </row>
    <row r="4676" spans="1:2" x14ac:dyDescent="0.2">
      <c r="A4676" t="s">
        <v>3215</v>
      </c>
      <c r="B4676">
        <v>118910</v>
      </c>
    </row>
    <row r="4677" spans="1:2" x14ac:dyDescent="0.2">
      <c r="A4677" t="s">
        <v>3216</v>
      </c>
      <c r="B4677">
        <v>117875</v>
      </c>
    </row>
    <row r="4678" spans="1:2" x14ac:dyDescent="0.2">
      <c r="A4678" t="s">
        <v>3217</v>
      </c>
      <c r="B4678">
        <v>153065</v>
      </c>
    </row>
    <row r="4679" spans="1:2" x14ac:dyDescent="0.2">
      <c r="A4679" t="s">
        <v>3218</v>
      </c>
      <c r="B4679">
        <v>111090</v>
      </c>
    </row>
    <row r="4680" spans="1:2" x14ac:dyDescent="0.2">
      <c r="A4680" t="s">
        <v>3219</v>
      </c>
      <c r="B4680">
        <v>105570</v>
      </c>
    </row>
    <row r="4681" spans="1:2" x14ac:dyDescent="0.2">
      <c r="A4681" t="s">
        <v>3220</v>
      </c>
      <c r="B4681">
        <v>105570</v>
      </c>
    </row>
    <row r="4682" spans="1:2" x14ac:dyDescent="0.2">
      <c r="A4682" t="s">
        <v>3221</v>
      </c>
      <c r="B4682">
        <v>63480</v>
      </c>
    </row>
    <row r="4683" spans="1:2" x14ac:dyDescent="0.2">
      <c r="A4683" t="e">
        <v>#VALUE!</v>
      </c>
      <c r="B4683">
        <v>102120</v>
      </c>
    </row>
    <row r="4684" spans="1:2" x14ac:dyDescent="0.2">
      <c r="A4684" t="s">
        <v>3222</v>
      </c>
      <c r="B4684">
        <v>62330</v>
      </c>
    </row>
    <row r="4685" spans="1:2" x14ac:dyDescent="0.2">
      <c r="A4685" t="s">
        <v>3223</v>
      </c>
      <c r="B4685">
        <v>35075</v>
      </c>
    </row>
    <row r="4686" spans="1:2" x14ac:dyDescent="0.2">
      <c r="A4686" t="s">
        <v>3224</v>
      </c>
      <c r="B4686">
        <v>34845</v>
      </c>
    </row>
    <row r="4687" spans="1:2" x14ac:dyDescent="0.2">
      <c r="A4687" t="s">
        <v>3225</v>
      </c>
      <c r="B4687">
        <v>34845</v>
      </c>
    </row>
    <row r="4688" spans="1:2" x14ac:dyDescent="0.2">
      <c r="A4688" t="s">
        <v>3226</v>
      </c>
      <c r="B4688">
        <v>42435</v>
      </c>
    </row>
    <row r="4689" spans="1:2" x14ac:dyDescent="0.2">
      <c r="A4689" t="s">
        <v>3227</v>
      </c>
      <c r="B4689">
        <v>34615</v>
      </c>
    </row>
    <row r="4690" spans="1:2" x14ac:dyDescent="0.2">
      <c r="A4690" t="s">
        <v>3228</v>
      </c>
      <c r="B4690">
        <v>34845</v>
      </c>
    </row>
    <row r="4691" spans="1:2" x14ac:dyDescent="0.2">
      <c r="A4691" t="s">
        <v>3229</v>
      </c>
      <c r="B4691">
        <v>35995</v>
      </c>
    </row>
    <row r="4692" spans="1:2" x14ac:dyDescent="0.2">
      <c r="A4692" t="s">
        <v>3230</v>
      </c>
      <c r="B4692">
        <v>32545</v>
      </c>
    </row>
    <row r="4693" spans="1:2" x14ac:dyDescent="0.2">
      <c r="A4693" t="s">
        <v>3231</v>
      </c>
      <c r="B4693">
        <v>42435</v>
      </c>
    </row>
    <row r="4694" spans="1:2" x14ac:dyDescent="0.2">
      <c r="A4694" t="s">
        <v>3232</v>
      </c>
      <c r="B4694">
        <v>34615</v>
      </c>
    </row>
    <row r="4695" spans="1:2" x14ac:dyDescent="0.2">
      <c r="A4695" t="s">
        <v>3233</v>
      </c>
      <c r="B4695">
        <v>42435</v>
      </c>
    </row>
    <row r="4696" spans="1:2" x14ac:dyDescent="0.2">
      <c r="A4696" t="s">
        <v>3234</v>
      </c>
      <c r="B4696">
        <v>34155</v>
      </c>
    </row>
    <row r="4697" spans="1:2" x14ac:dyDescent="0.2">
      <c r="A4697" t="s">
        <v>3235</v>
      </c>
      <c r="B4697">
        <v>39445</v>
      </c>
    </row>
    <row r="4698" spans="1:2" x14ac:dyDescent="0.2">
      <c r="A4698" t="s">
        <v>3236</v>
      </c>
      <c r="B4698">
        <v>35995</v>
      </c>
    </row>
    <row r="4699" spans="1:2" x14ac:dyDescent="0.2">
      <c r="A4699" t="s">
        <v>3237</v>
      </c>
      <c r="B4699">
        <v>42435</v>
      </c>
    </row>
    <row r="4700" spans="1:2" x14ac:dyDescent="0.2">
      <c r="A4700" t="s">
        <v>3238</v>
      </c>
      <c r="B4700">
        <v>42435</v>
      </c>
    </row>
    <row r="4701" spans="1:2" x14ac:dyDescent="0.2">
      <c r="A4701" t="s">
        <v>3239</v>
      </c>
      <c r="B4701">
        <v>42435</v>
      </c>
    </row>
    <row r="4702" spans="1:2" x14ac:dyDescent="0.2">
      <c r="A4702" t="s">
        <v>3240</v>
      </c>
      <c r="B4702">
        <v>39445</v>
      </c>
    </row>
    <row r="4703" spans="1:2" x14ac:dyDescent="0.2">
      <c r="A4703" t="s">
        <v>3241</v>
      </c>
      <c r="B4703">
        <v>39560</v>
      </c>
    </row>
    <row r="4704" spans="1:2" x14ac:dyDescent="0.2">
      <c r="A4704" t="s">
        <v>3242</v>
      </c>
      <c r="B4704">
        <v>34615</v>
      </c>
    </row>
    <row r="4705" spans="1:2" x14ac:dyDescent="0.2">
      <c r="A4705" t="s">
        <v>3243</v>
      </c>
      <c r="B4705">
        <v>39445</v>
      </c>
    </row>
    <row r="4706" spans="1:2" x14ac:dyDescent="0.2">
      <c r="A4706" t="s">
        <v>3244</v>
      </c>
      <c r="B4706">
        <v>31740</v>
      </c>
    </row>
    <row r="4707" spans="1:2" x14ac:dyDescent="0.2">
      <c r="A4707" t="s">
        <v>3245</v>
      </c>
      <c r="B4707">
        <v>42435</v>
      </c>
    </row>
    <row r="4708" spans="1:2" x14ac:dyDescent="0.2">
      <c r="A4708" t="s">
        <v>3246</v>
      </c>
      <c r="B4708">
        <v>42435</v>
      </c>
    </row>
    <row r="4709" spans="1:2" x14ac:dyDescent="0.2">
      <c r="A4709" t="s">
        <v>3247</v>
      </c>
      <c r="B4709">
        <v>31740</v>
      </c>
    </row>
    <row r="4710" spans="1:2" x14ac:dyDescent="0.2">
      <c r="A4710" t="s">
        <v>3248</v>
      </c>
      <c r="B4710">
        <v>42435</v>
      </c>
    </row>
    <row r="4711" spans="1:2" x14ac:dyDescent="0.2">
      <c r="A4711" t="s">
        <v>3249</v>
      </c>
      <c r="B4711">
        <v>39560</v>
      </c>
    </row>
    <row r="4712" spans="1:2" x14ac:dyDescent="0.2">
      <c r="A4712" t="s">
        <v>3250</v>
      </c>
      <c r="B4712">
        <v>42435</v>
      </c>
    </row>
    <row r="4713" spans="1:2" x14ac:dyDescent="0.2">
      <c r="A4713" t="s">
        <v>3251</v>
      </c>
      <c r="B4713">
        <v>31740</v>
      </c>
    </row>
    <row r="4714" spans="1:2" x14ac:dyDescent="0.2">
      <c r="A4714" t="s">
        <v>3252</v>
      </c>
      <c r="B4714">
        <v>32545</v>
      </c>
    </row>
    <row r="4715" spans="1:2" x14ac:dyDescent="0.2">
      <c r="A4715" t="s">
        <v>3253</v>
      </c>
      <c r="B4715">
        <v>31740</v>
      </c>
    </row>
    <row r="4716" spans="1:2" x14ac:dyDescent="0.2">
      <c r="A4716" t="s">
        <v>3254</v>
      </c>
      <c r="B4716">
        <v>42435</v>
      </c>
    </row>
    <row r="4717" spans="1:2" x14ac:dyDescent="0.2">
      <c r="A4717" t="s">
        <v>3255</v>
      </c>
      <c r="B4717">
        <v>39445</v>
      </c>
    </row>
    <row r="4718" spans="1:2" x14ac:dyDescent="0.2">
      <c r="A4718" t="s">
        <v>3256</v>
      </c>
      <c r="B4718">
        <v>35995</v>
      </c>
    </row>
    <row r="4719" spans="1:2" x14ac:dyDescent="0.2">
      <c r="A4719" t="s">
        <v>3257</v>
      </c>
      <c r="B4719">
        <v>35650</v>
      </c>
    </row>
    <row r="4720" spans="1:2" x14ac:dyDescent="0.2">
      <c r="A4720" t="s">
        <v>3258</v>
      </c>
      <c r="B4720">
        <v>42435</v>
      </c>
    </row>
    <row r="4721" spans="1:2" x14ac:dyDescent="0.2">
      <c r="A4721" t="s">
        <v>3259</v>
      </c>
      <c r="B4721">
        <v>34845</v>
      </c>
    </row>
    <row r="4722" spans="1:2" x14ac:dyDescent="0.2">
      <c r="A4722" t="s">
        <v>3260</v>
      </c>
      <c r="B4722">
        <v>31740</v>
      </c>
    </row>
    <row r="4723" spans="1:2" x14ac:dyDescent="0.2">
      <c r="A4723" t="s">
        <v>3261</v>
      </c>
      <c r="B4723">
        <v>35075</v>
      </c>
    </row>
    <row r="4724" spans="1:2" x14ac:dyDescent="0.2">
      <c r="A4724" t="s">
        <v>3262</v>
      </c>
      <c r="B4724">
        <v>42435</v>
      </c>
    </row>
    <row r="4725" spans="1:2" x14ac:dyDescent="0.2">
      <c r="A4725" t="s">
        <v>3263</v>
      </c>
      <c r="B4725">
        <v>34155</v>
      </c>
    </row>
    <row r="4726" spans="1:2" x14ac:dyDescent="0.2">
      <c r="A4726" t="s">
        <v>3264</v>
      </c>
      <c r="B4726">
        <v>34845</v>
      </c>
    </row>
    <row r="4727" spans="1:2" x14ac:dyDescent="0.2">
      <c r="A4727" t="s">
        <v>3265</v>
      </c>
      <c r="B4727">
        <v>35650</v>
      </c>
    </row>
    <row r="4728" spans="1:2" x14ac:dyDescent="0.2">
      <c r="A4728" t="s">
        <v>3266</v>
      </c>
      <c r="B4728">
        <v>42435</v>
      </c>
    </row>
    <row r="4729" spans="1:2" x14ac:dyDescent="0.2">
      <c r="A4729" t="s">
        <v>3267</v>
      </c>
      <c r="B4729">
        <v>42435</v>
      </c>
    </row>
    <row r="4730" spans="1:2" x14ac:dyDescent="0.2">
      <c r="A4730" t="s">
        <v>3268</v>
      </c>
      <c r="B4730">
        <v>39560</v>
      </c>
    </row>
    <row r="4731" spans="1:2" x14ac:dyDescent="0.2">
      <c r="A4731" t="s">
        <v>3269</v>
      </c>
      <c r="B4731">
        <v>42435</v>
      </c>
    </row>
    <row r="4732" spans="1:2" x14ac:dyDescent="0.2">
      <c r="A4732" t="s">
        <v>3270</v>
      </c>
      <c r="B4732">
        <v>31740</v>
      </c>
    </row>
    <row r="4733" spans="1:2" x14ac:dyDescent="0.2">
      <c r="A4733" t="s">
        <v>3271</v>
      </c>
      <c r="B4733">
        <v>42435</v>
      </c>
    </row>
    <row r="4734" spans="1:2" x14ac:dyDescent="0.2">
      <c r="A4734" t="s">
        <v>3272</v>
      </c>
      <c r="B4734">
        <v>35650</v>
      </c>
    </row>
    <row r="4735" spans="1:2" x14ac:dyDescent="0.2">
      <c r="A4735" t="s">
        <v>3273</v>
      </c>
      <c r="B4735">
        <v>34845</v>
      </c>
    </row>
    <row r="4736" spans="1:2" x14ac:dyDescent="0.2">
      <c r="A4736" t="s">
        <v>3274</v>
      </c>
      <c r="B4736">
        <v>42435</v>
      </c>
    </row>
    <row r="4737" spans="1:2" x14ac:dyDescent="0.2">
      <c r="A4737" t="s">
        <v>3275</v>
      </c>
      <c r="B4737">
        <v>42435</v>
      </c>
    </row>
    <row r="4738" spans="1:2" x14ac:dyDescent="0.2">
      <c r="A4738" t="s">
        <v>3276</v>
      </c>
      <c r="B4738">
        <v>42435</v>
      </c>
    </row>
    <row r="4739" spans="1:2" x14ac:dyDescent="0.2">
      <c r="A4739" t="s">
        <v>3277</v>
      </c>
      <c r="B4739">
        <v>34615</v>
      </c>
    </row>
    <row r="4740" spans="1:2" x14ac:dyDescent="0.2">
      <c r="A4740" t="s">
        <v>3278</v>
      </c>
      <c r="B4740">
        <v>32545</v>
      </c>
    </row>
    <row r="4741" spans="1:2" x14ac:dyDescent="0.2">
      <c r="A4741" t="s">
        <v>3279</v>
      </c>
      <c r="B4741">
        <v>31740</v>
      </c>
    </row>
    <row r="4742" spans="1:2" x14ac:dyDescent="0.2">
      <c r="A4742" t="s">
        <v>3280</v>
      </c>
      <c r="B4742">
        <v>35075</v>
      </c>
    </row>
    <row r="4743" spans="1:2" x14ac:dyDescent="0.2">
      <c r="A4743" t="s">
        <v>3281</v>
      </c>
      <c r="B4743">
        <v>35995</v>
      </c>
    </row>
    <row r="4744" spans="1:2" x14ac:dyDescent="0.2">
      <c r="A4744" t="s">
        <v>3282</v>
      </c>
      <c r="B4744">
        <v>34845</v>
      </c>
    </row>
    <row r="4745" spans="1:2" x14ac:dyDescent="0.2">
      <c r="A4745" t="s">
        <v>3283</v>
      </c>
      <c r="B4745">
        <v>42435</v>
      </c>
    </row>
    <row r="4746" spans="1:2" x14ac:dyDescent="0.2">
      <c r="A4746" t="s">
        <v>3284</v>
      </c>
      <c r="B4746">
        <v>34155</v>
      </c>
    </row>
    <row r="4747" spans="1:2" x14ac:dyDescent="0.2">
      <c r="A4747" t="s">
        <v>3285</v>
      </c>
      <c r="B4747">
        <v>31740</v>
      </c>
    </row>
    <row r="4748" spans="1:2" x14ac:dyDescent="0.2">
      <c r="A4748" t="s">
        <v>3286</v>
      </c>
      <c r="B4748">
        <v>34155</v>
      </c>
    </row>
    <row r="4749" spans="1:2" x14ac:dyDescent="0.2">
      <c r="A4749" t="s">
        <v>3287</v>
      </c>
      <c r="B4749">
        <v>42435</v>
      </c>
    </row>
    <row r="4750" spans="1:2" x14ac:dyDescent="0.2">
      <c r="A4750" t="s">
        <v>3288</v>
      </c>
      <c r="B4750">
        <v>39445</v>
      </c>
    </row>
    <row r="4751" spans="1:2" x14ac:dyDescent="0.2">
      <c r="A4751" t="s">
        <v>3289</v>
      </c>
      <c r="B4751">
        <v>34845</v>
      </c>
    </row>
    <row r="4752" spans="1:2" x14ac:dyDescent="0.2">
      <c r="A4752" t="s">
        <v>3290</v>
      </c>
      <c r="B4752">
        <v>31740</v>
      </c>
    </row>
    <row r="4753" spans="1:2" x14ac:dyDescent="0.2">
      <c r="A4753" t="s">
        <v>3291</v>
      </c>
      <c r="B4753">
        <v>42435</v>
      </c>
    </row>
    <row r="4754" spans="1:2" x14ac:dyDescent="0.2">
      <c r="A4754" t="s">
        <v>3292</v>
      </c>
      <c r="B4754">
        <v>42435</v>
      </c>
    </row>
    <row r="4755" spans="1:2" x14ac:dyDescent="0.2">
      <c r="A4755" t="s">
        <v>3293</v>
      </c>
      <c r="B4755">
        <v>42435</v>
      </c>
    </row>
    <row r="4756" spans="1:2" x14ac:dyDescent="0.2">
      <c r="A4756" t="s">
        <v>3294</v>
      </c>
      <c r="B4756">
        <v>34845</v>
      </c>
    </row>
    <row r="4757" spans="1:2" x14ac:dyDescent="0.2">
      <c r="A4757" t="s">
        <v>3295</v>
      </c>
      <c r="B4757">
        <v>42435</v>
      </c>
    </row>
    <row r="4758" spans="1:2" x14ac:dyDescent="0.2">
      <c r="A4758" t="s">
        <v>3296</v>
      </c>
      <c r="B4758">
        <v>42435</v>
      </c>
    </row>
    <row r="4759" spans="1:2" x14ac:dyDescent="0.2">
      <c r="A4759" t="s">
        <v>3297</v>
      </c>
      <c r="B4759">
        <v>31740</v>
      </c>
    </row>
    <row r="4760" spans="1:2" x14ac:dyDescent="0.2">
      <c r="A4760" t="s">
        <v>3298</v>
      </c>
      <c r="B4760">
        <v>35075</v>
      </c>
    </row>
    <row r="4761" spans="1:2" x14ac:dyDescent="0.2">
      <c r="A4761" t="s">
        <v>3299</v>
      </c>
      <c r="B4761">
        <v>42435</v>
      </c>
    </row>
    <row r="4762" spans="1:2" x14ac:dyDescent="0.2">
      <c r="A4762" t="s">
        <v>3300</v>
      </c>
      <c r="B4762">
        <v>31740</v>
      </c>
    </row>
    <row r="4763" spans="1:2" x14ac:dyDescent="0.2">
      <c r="A4763" t="s">
        <v>3301</v>
      </c>
      <c r="B4763">
        <v>85790</v>
      </c>
    </row>
    <row r="4764" spans="1:2" x14ac:dyDescent="0.2">
      <c r="A4764" t="s">
        <v>3302</v>
      </c>
      <c r="B4764">
        <v>132595</v>
      </c>
    </row>
    <row r="4765" spans="1:2" x14ac:dyDescent="0.2">
      <c r="A4765" t="s">
        <v>3303</v>
      </c>
      <c r="B4765">
        <v>97750</v>
      </c>
    </row>
  </sheetData>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45</vt:i4>
      </vt:variant>
    </vt:vector>
  </HeadingPairs>
  <TitlesOfParts>
    <vt:vector size="51" baseType="lpstr">
      <vt:lpstr>UnitList</vt:lpstr>
      <vt:lpstr>UnitList-2ndPage</vt:lpstr>
      <vt:lpstr>UnitList-3rdPage</vt:lpstr>
      <vt:lpstr>UnitList-4thPage</vt:lpstr>
      <vt:lpstr>UnitList-5thPage </vt:lpstr>
      <vt:lpstr>AMIs</vt:lpstr>
      <vt:lpstr>Alabama2006115</vt:lpstr>
      <vt:lpstr>Arizona2016115</vt:lpstr>
      <vt:lpstr>Arkansas2006115</vt:lpstr>
      <vt:lpstr>California2006115</vt:lpstr>
      <vt:lpstr>Colorado2006115</vt:lpstr>
      <vt:lpstr>Florida2006115</vt:lpstr>
      <vt:lpstr>Georgia2006115</vt:lpstr>
      <vt:lpstr>Idaho2006115</vt:lpstr>
      <vt:lpstr>Illinois2006115</vt:lpstr>
      <vt:lpstr>Indiana2006115</vt:lpstr>
      <vt:lpstr>Iowa2006115</vt:lpstr>
      <vt:lpstr>Kansas2006115</vt:lpstr>
      <vt:lpstr>Kentucky2006115</vt:lpstr>
      <vt:lpstr>Maryland2006115</vt:lpstr>
      <vt:lpstr>Michigan2006115</vt:lpstr>
      <vt:lpstr>Minnesota2006115</vt:lpstr>
      <vt:lpstr>Mississippi2006115</vt:lpstr>
      <vt:lpstr>Missouri2006115</vt:lpstr>
      <vt:lpstr>Montana2006115</vt:lpstr>
      <vt:lpstr>Nebraska2006115</vt:lpstr>
      <vt:lpstr>Nevada2006115</vt:lpstr>
      <vt:lpstr>NewJersey2006115</vt:lpstr>
      <vt:lpstr>NewMexico2006115</vt:lpstr>
      <vt:lpstr>NewYork2006115</vt:lpstr>
      <vt:lpstr>NorthCarolina2006115</vt:lpstr>
      <vt:lpstr>NorthDakota2006115</vt:lpstr>
      <vt:lpstr>Ohio2006115</vt:lpstr>
      <vt:lpstr>Oklahoma2006115</vt:lpstr>
      <vt:lpstr>Oregon2006115</vt:lpstr>
      <vt:lpstr>Pennsylvania2006115</vt:lpstr>
      <vt:lpstr>UnitList!Print_Area</vt:lpstr>
      <vt:lpstr>'UnitList-2ndPage'!Print_Area</vt:lpstr>
      <vt:lpstr>'UnitList-3rdPage'!Print_Area</vt:lpstr>
      <vt:lpstr>'UnitList-4thPage'!Print_Area</vt:lpstr>
      <vt:lpstr>'UnitList-5thPage '!Print_Area</vt:lpstr>
      <vt:lpstr>SouthCarolina2006115</vt:lpstr>
      <vt:lpstr>SouthDakota2006115</vt:lpstr>
      <vt:lpstr>Tennessee2006115</vt:lpstr>
      <vt:lpstr>Texas2006115</vt:lpstr>
      <vt:lpstr>Utah2006115</vt:lpstr>
      <vt:lpstr>Virginia2006115</vt:lpstr>
      <vt:lpstr>Washington2006115</vt:lpstr>
      <vt:lpstr>WestVirginia2006115</vt:lpstr>
      <vt:lpstr>Wisconsin2006115</vt:lpstr>
      <vt:lpstr>Wyoming2006115</vt:lpstr>
    </vt:vector>
  </TitlesOfParts>
  <Company>FHLB Indianapolis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ahgravrb</dc:creator>
  <cp:lastModifiedBy>Chaney, Rori</cp:lastModifiedBy>
  <cp:lastPrinted>2022-09-20T17:45:30Z</cp:lastPrinted>
  <dcterms:created xsi:type="dcterms:W3CDTF">2002-12-17T15:57:54Z</dcterms:created>
  <dcterms:modified xsi:type="dcterms:W3CDTF">2025-02-25T14:24:44Z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36509b-af46-4fec-8aaa-151a891db399_Enabled">
    <vt:lpwstr>true</vt:lpwstr>
  </property>
  <property fmtid="{D5CDD505-2E9C-101B-9397-08002B2CF9AE}" pid="3" name="MSIP_Label_c836509b-af46-4fec-8aaa-151a891db399_SetDate">
    <vt:lpwstr>2021-04-05T13:41:59Z</vt:lpwstr>
  </property>
  <property fmtid="{D5CDD505-2E9C-101B-9397-08002B2CF9AE}" pid="4" name="MSIP_Label_c836509b-af46-4fec-8aaa-151a891db399_Method">
    <vt:lpwstr>Standard</vt:lpwstr>
  </property>
  <property fmtid="{D5CDD505-2E9C-101B-9397-08002B2CF9AE}" pid="5" name="MSIP_Label_c836509b-af46-4fec-8aaa-151a891db399_Name">
    <vt:lpwstr>Internal</vt:lpwstr>
  </property>
  <property fmtid="{D5CDD505-2E9C-101B-9397-08002B2CF9AE}" pid="6" name="MSIP_Label_c836509b-af46-4fec-8aaa-151a891db399_SiteId">
    <vt:lpwstr>b61c7997-54b1-4f99-82c7-d392d0d4a7f1</vt:lpwstr>
  </property>
  <property fmtid="{D5CDD505-2E9C-101B-9397-08002B2CF9AE}" pid="7" name="MSIP_Label_c836509b-af46-4fec-8aaa-151a891db399_ActionId">
    <vt:lpwstr>9be4e022-750c-4309-8fcb-d7814034ed3a</vt:lpwstr>
  </property>
  <property fmtid="{D5CDD505-2E9C-101B-9397-08002B2CF9AE}" pid="8" name="MSIP_Label_c836509b-af46-4fec-8aaa-151a891db399_ContentBits">
    <vt:lpwstr>0</vt:lpwstr>
  </property>
  <property fmtid="{D5CDD505-2E9C-101B-9397-08002B2CF9AE}" pid="9" name="{A44787D4-0540-4523-9961-78E4036D8C6D}">
    <vt:lpwstr>{6E7FA3B2-E894-4AEF-A273-68E95A091058}</vt:lpwstr>
  </property>
</Properties>
</file>